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 2020\2020 Online Training\1 Designing Calculation Module\Samples from Training\"/>
    </mc:Choice>
  </mc:AlternateContent>
  <xr:revisionPtr revIDLastSave="0" documentId="8_{BDC89C80-F056-4B62-A5DF-D51C94091A4A}" xr6:coauthVersionLast="44" xr6:coauthVersionMax="44" xr10:uidLastSave="{00000000-0000-0000-0000-000000000000}"/>
  <bookViews>
    <workbookView xWindow="-108" yWindow="-108" windowWidth="23256" windowHeight="12720" xr2:uid="{935340B9-4C49-4B51-A51E-6C043577602C}"/>
  </bookViews>
  <sheets>
    <sheet name="Database" sheetId="1" r:id="rId1"/>
    <sheet name="Sheet2" sheetId="3" r:id="rId2"/>
    <sheet name="Sheet1" sheetId="2" r:id="rId3"/>
  </sheets>
  <definedNames>
    <definedName name="_xlnm._FilterDatabase" localSheetId="0" hidden="1">Database!$B$2:$H$382</definedName>
    <definedName name="Category">Database!$E$3:$E$382</definedName>
    <definedName name="CategoryList">Database!$M$3:$M$8</definedName>
    <definedName name="City">Database!$D$3:$D$382</definedName>
    <definedName name="CityList">Database!$L$3:$L$8</definedName>
    <definedName name="_xlnm.Extract" localSheetId="0">Database!$N$2</definedName>
    <definedName name="OrderDate">Database!$B$3:$B$382</definedName>
    <definedName name="OrderDateList">Database!$J$3:$J$54</definedName>
    <definedName name="Product">Database!$F$3:$F$382</definedName>
    <definedName name="ProductList">Database!$N$6:$N$16</definedName>
    <definedName name="Quantity">Database!$G$3:$G$382</definedName>
    <definedName name="Region">Database!$C$3:$C$382</definedName>
    <definedName name="RegionList">Database!$K$3:$K$8</definedName>
    <definedName name="TotalPrice">Database!$H$3:$H$382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2" i="3" l="1"/>
  <c r="M29" i="1"/>
  <c r="D17" i="2"/>
  <c r="C17" i="2"/>
  <c r="C14" i="2"/>
  <c r="D10" i="2"/>
  <c r="D9" i="2"/>
  <c r="D8" i="2"/>
  <c r="D14" i="2" s="1"/>
</calcChain>
</file>

<file path=xl/sharedStrings.xml><?xml version="1.0" encoding="utf-8"?>
<sst xmlns="http://schemas.openxmlformats.org/spreadsheetml/2006/main" count="1587" uniqueCount="36">
  <si>
    <t>OrderDate</t>
  </si>
  <si>
    <t>Region</t>
  </si>
  <si>
    <t>City</t>
  </si>
  <si>
    <t>Category</t>
  </si>
  <si>
    <t>Product</t>
  </si>
  <si>
    <t>Quantity</t>
  </si>
  <si>
    <t>TotalPrice</t>
  </si>
  <si>
    <t>East</t>
  </si>
  <si>
    <t>Boston</t>
  </si>
  <si>
    <t>Bars</t>
  </si>
  <si>
    <t>Carrot</t>
  </si>
  <si>
    <t>Crackers</t>
  </si>
  <si>
    <t>Whole Wheat</t>
  </si>
  <si>
    <t>West</t>
  </si>
  <si>
    <t>Los Angeles</t>
  </si>
  <si>
    <t>Cookies</t>
  </si>
  <si>
    <t>Chocolate Chip</t>
  </si>
  <si>
    <t>New York</t>
  </si>
  <si>
    <t>Arrowroot</t>
  </si>
  <si>
    <t>Snacks</t>
  </si>
  <si>
    <t>Potato Chips</t>
  </si>
  <si>
    <t>Oatmeal Raisin</t>
  </si>
  <si>
    <t>Bran</t>
  </si>
  <si>
    <t>San Diego</t>
  </si>
  <si>
    <t>Pretzels</t>
  </si>
  <si>
    <t>Banana</t>
  </si>
  <si>
    <t>Saltines</t>
  </si>
  <si>
    <t>Cheese</t>
  </si>
  <si>
    <t>OrderDateList</t>
  </si>
  <si>
    <t>RegionList</t>
  </si>
  <si>
    <t>CityList</t>
  </si>
  <si>
    <t>CategoryList</t>
  </si>
  <si>
    <t>ProductList</t>
  </si>
  <si>
    <t>Transaction</t>
  </si>
  <si>
    <t>From</t>
  </si>
  <si>
    <t>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</si>
</sst>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10000]d/m/yyyy;@"/>
  </numFmts>
  <fonts count="2" x14ac:knownFonts="1">
    <font>
      <sz val="14"/>
      <color theme="1"/>
      <name val="Tahoma"/>
      <family val="2"/>
      <charset val="222"/>
    </font>
    <font>
      <b/>
      <sz val="14"/>
      <color theme="0"/>
      <name val="Tahoma"/>
      <family val="2"/>
    </font>
  </fonts>
  <fills count="19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theme="4" tint="0.79998168889431442"/>
      </patternFill>
    </fill>
    <fill>
      <patternFill patternType="solid">
        <fgColor theme="5" tint="0.79998168889431442"/>
        <bgColor theme="4" tint="0.7999816888943144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theme="4" tint="0.79998168889431442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theme="4" tint="0.79998168889431442"/>
      </patternFill>
    </fill>
    <fill>
      <patternFill patternType="solid">
        <fgColor rgb="FF00B0F0"/>
        <bgColor theme="4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theme="4" tint="0.79998168889431442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164" fontId="1" fillId="2" borderId="1" xfId="0" applyNumberFormat="1" applyFont="1" applyFill="1" applyBorder="1"/>
    <xf numFmtId="0" fontId="1" fillId="2" borderId="2" xfId="0" applyFont="1" applyFill="1" applyBorder="1"/>
    <xf numFmtId="164" fontId="0" fillId="3" borderId="1" xfId="0" applyNumberFormat="1" applyFill="1" applyBorder="1"/>
    <xf numFmtId="0" fontId="0" fillId="3" borderId="2" xfId="0" applyFill="1" applyBorder="1"/>
    <xf numFmtId="164" fontId="0" fillId="4" borderId="1" xfId="0" applyNumberFormat="1" applyFill="1" applyBorder="1"/>
    <xf numFmtId="0" fontId="0" fillId="4" borderId="2" xfId="0" applyFill="1" applyBorder="1"/>
    <xf numFmtId="164" fontId="0" fillId="4" borderId="3" xfId="0" applyNumberFormat="1" applyFill="1" applyBorder="1"/>
    <xf numFmtId="0" fontId="0" fillId="4" borderId="4" xfId="0" applyFill="1" applyBorder="1"/>
    <xf numFmtId="0" fontId="0" fillId="5" borderId="0" xfId="0" applyFill="1"/>
    <xf numFmtId="164" fontId="1" fillId="2" borderId="5" xfId="0" applyNumberFormat="1" applyFont="1" applyFill="1" applyBorder="1"/>
    <xf numFmtId="0" fontId="1" fillId="2" borderId="5" xfId="0" applyFont="1" applyFill="1" applyBorder="1"/>
    <xf numFmtId="14" fontId="0" fillId="6" borderId="5" xfId="0" applyNumberFormat="1" applyFill="1" applyBorder="1"/>
    <xf numFmtId="0" fontId="0" fillId="6" borderId="5" xfId="0" applyFill="1" applyBorder="1"/>
    <xf numFmtId="0" fontId="0" fillId="7" borderId="5" xfId="0" applyFill="1" applyBorder="1"/>
    <xf numFmtId="0" fontId="0" fillId="3" borderId="0" xfId="0" applyFill="1" applyBorder="1"/>
    <xf numFmtId="0" fontId="0" fillId="4" borderId="0" xfId="0" applyFill="1" applyBorder="1"/>
    <xf numFmtId="0" fontId="0" fillId="8" borderId="0" xfId="0" applyFill="1" applyBorder="1"/>
    <xf numFmtId="0" fontId="0" fillId="9" borderId="2" xfId="0" applyFill="1" applyBorder="1"/>
    <xf numFmtId="0" fontId="0" fillId="10" borderId="2" xfId="0" applyFill="1" applyBorder="1"/>
    <xf numFmtId="0" fontId="0" fillId="11" borderId="2" xfId="0" applyFill="1" applyBorder="1"/>
    <xf numFmtId="0" fontId="0" fillId="12" borderId="2" xfId="0" applyFill="1" applyBorder="1"/>
    <xf numFmtId="0" fontId="0" fillId="13" borderId="2" xfId="0" applyFill="1" applyBorder="1"/>
    <xf numFmtId="0" fontId="0" fillId="14" borderId="2" xfId="0" applyFill="1" applyBorder="1"/>
    <xf numFmtId="0" fontId="0" fillId="15" borderId="2" xfId="0" applyFill="1" applyBorder="1"/>
    <xf numFmtId="0" fontId="0" fillId="16" borderId="2" xfId="0" applyFill="1" applyBorder="1"/>
    <xf numFmtId="0" fontId="0" fillId="17" borderId="2" xfId="0" applyFill="1" applyBorder="1"/>
    <xf numFmtId="0" fontId="0" fillId="18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5941D-575D-41B5-80A5-77974CB28A22}">
  <dimension ref="B2:N382"/>
  <sheetViews>
    <sheetView tabSelected="1" zoomScale="70" zoomScaleNormal="70" workbookViewId="0">
      <selection activeCell="L13" sqref="L13"/>
    </sheetView>
  </sheetViews>
  <sheetFormatPr defaultRowHeight="17.399999999999999" x14ac:dyDescent="0.3"/>
  <cols>
    <col min="1" max="1" width="4.23046875" customWidth="1"/>
    <col min="2" max="2" width="11.69140625" customWidth="1"/>
    <col min="4" max="4" width="14.84375" customWidth="1"/>
    <col min="6" max="6" width="19.15234375" customWidth="1"/>
    <col min="8" max="8" width="10.15234375" customWidth="1"/>
    <col min="9" max="9" width="3.07421875" customWidth="1"/>
    <col min="10" max="14" width="21.3828125" customWidth="1"/>
  </cols>
  <sheetData>
    <row r="2" spans="2:14" x14ac:dyDescent="0.3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J2" s="1" t="s">
        <v>28</v>
      </c>
      <c r="K2" s="2" t="s">
        <v>29</v>
      </c>
      <c r="L2" s="2" t="s">
        <v>30</v>
      </c>
      <c r="M2" s="2" t="s">
        <v>31</v>
      </c>
      <c r="N2" s="2" t="s">
        <v>32</v>
      </c>
    </row>
    <row r="3" spans="2:14" x14ac:dyDescent="0.3">
      <c r="B3" s="3">
        <v>43103</v>
      </c>
      <c r="C3" s="4" t="s">
        <v>7</v>
      </c>
      <c r="D3" s="4" t="s">
        <v>8</v>
      </c>
      <c r="E3" s="4" t="s">
        <v>9</v>
      </c>
      <c r="F3" s="4" t="s">
        <v>10</v>
      </c>
      <c r="G3" s="4">
        <v>33</v>
      </c>
      <c r="H3" s="4">
        <v>58.41</v>
      </c>
      <c r="J3" s="3">
        <v>43103</v>
      </c>
      <c r="K3" s="18" t="s">
        <v>7</v>
      </c>
      <c r="L3" s="18" t="s">
        <v>8</v>
      </c>
      <c r="M3" s="22" t="s">
        <v>9</v>
      </c>
      <c r="N3" s="22" t="s">
        <v>25</v>
      </c>
    </row>
    <row r="4" spans="2:14" x14ac:dyDescent="0.3">
      <c r="B4" s="5">
        <v>43103</v>
      </c>
      <c r="C4" s="6" t="s">
        <v>7</v>
      </c>
      <c r="D4" s="6" t="s">
        <v>8</v>
      </c>
      <c r="E4" s="6" t="s">
        <v>11</v>
      </c>
      <c r="F4" s="6" t="s">
        <v>12</v>
      </c>
      <c r="G4" s="6">
        <v>87</v>
      </c>
      <c r="H4" s="6">
        <v>303.63</v>
      </c>
      <c r="J4" s="3">
        <v>43110</v>
      </c>
      <c r="K4" s="20" t="s">
        <v>13</v>
      </c>
      <c r="L4" s="19" t="s">
        <v>17</v>
      </c>
      <c r="M4" s="23" t="s">
        <v>15</v>
      </c>
      <c r="N4" s="22" t="s">
        <v>22</v>
      </c>
    </row>
    <row r="5" spans="2:14" x14ac:dyDescent="0.3">
      <c r="B5" s="3">
        <v>43103</v>
      </c>
      <c r="C5" s="4" t="s">
        <v>13</v>
      </c>
      <c r="D5" s="4" t="s">
        <v>14</v>
      </c>
      <c r="E5" s="4" t="s">
        <v>15</v>
      </c>
      <c r="F5" s="4" t="s">
        <v>16</v>
      </c>
      <c r="G5" s="4">
        <v>58</v>
      </c>
      <c r="H5" s="4">
        <v>108.46</v>
      </c>
      <c r="J5" s="3">
        <v>43117</v>
      </c>
      <c r="L5" s="20" t="s">
        <v>14</v>
      </c>
      <c r="M5" s="25" t="s">
        <v>11</v>
      </c>
      <c r="N5" s="22" t="s">
        <v>10</v>
      </c>
    </row>
    <row r="6" spans="2:14" x14ac:dyDescent="0.3">
      <c r="B6" s="5">
        <v>43103</v>
      </c>
      <c r="C6" s="6" t="s">
        <v>7</v>
      </c>
      <c r="D6" s="6" t="s">
        <v>17</v>
      </c>
      <c r="E6" s="6" t="s">
        <v>15</v>
      </c>
      <c r="F6" s="6" t="s">
        <v>16</v>
      </c>
      <c r="G6" s="6">
        <v>82</v>
      </c>
      <c r="H6" s="6">
        <v>153.34</v>
      </c>
      <c r="J6" s="3">
        <v>43124</v>
      </c>
      <c r="L6" s="21" t="s">
        <v>23</v>
      </c>
      <c r="M6" s="27" t="s">
        <v>19</v>
      </c>
      <c r="N6" s="23" t="s">
        <v>18</v>
      </c>
    </row>
    <row r="7" spans="2:14" x14ac:dyDescent="0.3">
      <c r="B7" s="3">
        <v>43110</v>
      </c>
      <c r="C7" s="4" t="s">
        <v>7</v>
      </c>
      <c r="D7" s="4" t="s">
        <v>8</v>
      </c>
      <c r="E7" s="4" t="s">
        <v>15</v>
      </c>
      <c r="F7" s="4" t="s">
        <v>18</v>
      </c>
      <c r="G7" s="4">
        <v>38</v>
      </c>
      <c r="H7" s="4">
        <v>82.84</v>
      </c>
      <c r="J7" s="3">
        <v>43131</v>
      </c>
      <c r="N7" s="23" t="s">
        <v>16</v>
      </c>
    </row>
    <row r="8" spans="2:14" x14ac:dyDescent="0.3">
      <c r="B8" s="5">
        <v>43110</v>
      </c>
      <c r="C8" s="6" t="s">
        <v>7</v>
      </c>
      <c r="D8" s="6" t="s">
        <v>8</v>
      </c>
      <c r="E8" s="6" t="s">
        <v>9</v>
      </c>
      <c r="F8" s="6" t="s">
        <v>10</v>
      </c>
      <c r="G8" s="6">
        <v>54</v>
      </c>
      <c r="H8" s="6">
        <v>95.58</v>
      </c>
      <c r="J8" s="3">
        <v>43138</v>
      </c>
      <c r="K8" s="9"/>
      <c r="L8" s="9"/>
      <c r="M8" s="9"/>
      <c r="N8" s="24" t="s">
        <v>21</v>
      </c>
    </row>
    <row r="9" spans="2:14" x14ac:dyDescent="0.3">
      <c r="B9" s="3">
        <v>43110</v>
      </c>
      <c r="C9" s="4" t="s">
        <v>7</v>
      </c>
      <c r="D9" s="4" t="s">
        <v>8</v>
      </c>
      <c r="E9" s="4" t="s">
        <v>11</v>
      </c>
      <c r="F9" s="4" t="s">
        <v>12</v>
      </c>
      <c r="G9" s="4">
        <v>149</v>
      </c>
      <c r="H9" s="4">
        <v>520.01</v>
      </c>
      <c r="J9" s="5">
        <v>43145</v>
      </c>
      <c r="N9" s="26" t="s">
        <v>27</v>
      </c>
    </row>
    <row r="10" spans="2:14" x14ac:dyDescent="0.3">
      <c r="B10" s="5">
        <v>43110</v>
      </c>
      <c r="C10" s="6" t="s">
        <v>13</v>
      </c>
      <c r="D10" s="6" t="s">
        <v>14</v>
      </c>
      <c r="E10" s="6" t="s">
        <v>9</v>
      </c>
      <c r="F10" s="6" t="s">
        <v>10</v>
      </c>
      <c r="G10" s="6">
        <v>51</v>
      </c>
      <c r="H10" s="6">
        <v>90.27</v>
      </c>
      <c r="J10" s="5">
        <v>43152</v>
      </c>
      <c r="N10" s="26" t="s">
        <v>26</v>
      </c>
    </row>
    <row r="11" spans="2:14" x14ac:dyDescent="0.3">
      <c r="B11" s="3">
        <v>43110</v>
      </c>
      <c r="C11" s="4" t="s">
        <v>7</v>
      </c>
      <c r="D11" s="4" t="s">
        <v>17</v>
      </c>
      <c r="E11" s="4" t="s">
        <v>9</v>
      </c>
      <c r="F11" s="4" t="s">
        <v>10</v>
      </c>
      <c r="G11" s="4">
        <v>35</v>
      </c>
      <c r="H11" s="4">
        <v>61.95</v>
      </c>
      <c r="J11" s="3">
        <v>43159</v>
      </c>
      <c r="N11" s="25" t="s">
        <v>12</v>
      </c>
    </row>
    <row r="12" spans="2:14" x14ac:dyDescent="0.3">
      <c r="B12" s="5">
        <v>43110</v>
      </c>
      <c r="C12" s="6" t="s">
        <v>7</v>
      </c>
      <c r="D12" s="6" t="s">
        <v>17</v>
      </c>
      <c r="E12" s="6" t="s">
        <v>19</v>
      </c>
      <c r="F12" s="6" t="s">
        <v>20</v>
      </c>
      <c r="G12" s="6">
        <v>28</v>
      </c>
      <c r="H12" s="6">
        <v>37.630000000000003</v>
      </c>
      <c r="J12" s="5">
        <v>43166</v>
      </c>
      <c r="N12" s="27" t="s">
        <v>20</v>
      </c>
    </row>
    <row r="13" spans="2:14" x14ac:dyDescent="0.3">
      <c r="B13" s="3">
        <v>43117</v>
      </c>
      <c r="C13" s="4" t="s">
        <v>7</v>
      </c>
      <c r="D13" s="4" t="s">
        <v>8</v>
      </c>
      <c r="E13" s="4" t="s">
        <v>15</v>
      </c>
      <c r="F13" s="4" t="s">
        <v>18</v>
      </c>
      <c r="G13" s="4">
        <v>36</v>
      </c>
      <c r="H13" s="4">
        <v>78.48</v>
      </c>
      <c r="J13" s="5">
        <v>43173</v>
      </c>
      <c r="N13" s="27" t="s">
        <v>24</v>
      </c>
    </row>
    <row r="14" spans="2:14" x14ac:dyDescent="0.3">
      <c r="B14" s="5">
        <v>43117</v>
      </c>
      <c r="C14" s="6" t="s">
        <v>7</v>
      </c>
      <c r="D14" s="6" t="s">
        <v>8</v>
      </c>
      <c r="E14" s="6" t="s">
        <v>15</v>
      </c>
      <c r="F14" s="6" t="s">
        <v>16</v>
      </c>
      <c r="G14" s="6">
        <v>31</v>
      </c>
      <c r="H14" s="6">
        <v>57.97</v>
      </c>
      <c r="J14" s="3">
        <v>43180</v>
      </c>
    </row>
    <row r="15" spans="2:14" x14ac:dyDescent="0.3">
      <c r="B15" s="3">
        <v>43117</v>
      </c>
      <c r="C15" s="4" t="s">
        <v>7</v>
      </c>
      <c r="D15" s="4" t="s">
        <v>8</v>
      </c>
      <c r="E15" s="4" t="s">
        <v>11</v>
      </c>
      <c r="F15" s="4" t="s">
        <v>12</v>
      </c>
      <c r="G15" s="4">
        <v>28</v>
      </c>
      <c r="H15" s="4">
        <v>97.72</v>
      </c>
      <c r="J15" s="3">
        <v>43187</v>
      </c>
    </row>
    <row r="16" spans="2:14" x14ac:dyDescent="0.3">
      <c r="B16" s="5">
        <v>43117</v>
      </c>
      <c r="C16" s="6" t="s">
        <v>13</v>
      </c>
      <c r="D16" s="6" t="s">
        <v>14</v>
      </c>
      <c r="E16" s="6" t="s">
        <v>9</v>
      </c>
      <c r="F16" s="6" t="s">
        <v>10</v>
      </c>
      <c r="G16" s="6">
        <v>44</v>
      </c>
      <c r="H16" s="6">
        <v>77.88</v>
      </c>
      <c r="J16" s="5">
        <v>43194</v>
      </c>
      <c r="N16" s="9"/>
    </row>
    <row r="17" spans="2:13" x14ac:dyDescent="0.3">
      <c r="B17" s="3">
        <v>43117</v>
      </c>
      <c r="C17" s="4" t="s">
        <v>7</v>
      </c>
      <c r="D17" s="4" t="s">
        <v>17</v>
      </c>
      <c r="E17" s="4" t="s">
        <v>9</v>
      </c>
      <c r="F17" s="4" t="s">
        <v>10</v>
      </c>
      <c r="G17" s="4">
        <v>23</v>
      </c>
      <c r="H17" s="4">
        <v>40.71</v>
      </c>
      <c r="J17" s="3">
        <v>43201</v>
      </c>
    </row>
    <row r="18" spans="2:13" x14ac:dyDescent="0.3">
      <c r="B18" s="5">
        <v>43117</v>
      </c>
      <c r="C18" s="6" t="s">
        <v>7</v>
      </c>
      <c r="D18" s="6" t="s">
        <v>17</v>
      </c>
      <c r="E18" s="6" t="s">
        <v>19</v>
      </c>
      <c r="F18" s="6" t="s">
        <v>20</v>
      </c>
      <c r="G18" s="6">
        <v>27</v>
      </c>
      <c r="H18" s="6">
        <v>36.29</v>
      </c>
      <c r="J18" s="5">
        <v>43208</v>
      </c>
    </row>
    <row r="19" spans="2:13" x14ac:dyDescent="0.3">
      <c r="B19" s="3">
        <v>43124</v>
      </c>
      <c r="C19" s="4" t="s">
        <v>7</v>
      </c>
      <c r="D19" s="4" t="s">
        <v>8</v>
      </c>
      <c r="E19" s="4" t="s">
        <v>15</v>
      </c>
      <c r="F19" s="4" t="s">
        <v>18</v>
      </c>
      <c r="G19" s="4">
        <v>43</v>
      </c>
      <c r="H19" s="4">
        <v>93.74</v>
      </c>
      <c r="J19" s="5">
        <v>43215</v>
      </c>
      <c r="L19" s="10" t="s">
        <v>34</v>
      </c>
      <c r="M19" s="12">
        <v>43101</v>
      </c>
    </row>
    <row r="20" spans="2:13" x14ac:dyDescent="0.3">
      <c r="B20" s="5">
        <v>43124</v>
      </c>
      <c r="C20" s="6" t="s">
        <v>7</v>
      </c>
      <c r="D20" s="6" t="s">
        <v>8</v>
      </c>
      <c r="E20" s="6" t="s">
        <v>15</v>
      </c>
      <c r="F20" s="6" t="s">
        <v>21</v>
      </c>
      <c r="G20" s="6">
        <v>123</v>
      </c>
      <c r="H20" s="6">
        <v>349.32</v>
      </c>
      <c r="J20" s="3">
        <v>43222</v>
      </c>
      <c r="L20" s="10" t="s">
        <v>35</v>
      </c>
      <c r="M20" s="12">
        <v>43110</v>
      </c>
    </row>
    <row r="21" spans="2:13" x14ac:dyDescent="0.3">
      <c r="B21" s="3">
        <v>43124</v>
      </c>
      <c r="C21" s="4" t="s">
        <v>13</v>
      </c>
      <c r="D21" s="4" t="s">
        <v>14</v>
      </c>
      <c r="E21" s="4" t="s">
        <v>9</v>
      </c>
      <c r="F21" s="4" t="s">
        <v>22</v>
      </c>
      <c r="G21" s="4">
        <v>42</v>
      </c>
      <c r="H21" s="4">
        <v>78.540000000000006</v>
      </c>
      <c r="J21" s="3">
        <v>43229</v>
      </c>
    </row>
    <row r="22" spans="2:13" x14ac:dyDescent="0.3">
      <c r="B22" s="5">
        <v>43124</v>
      </c>
      <c r="C22" s="6" t="s">
        <v>13</v>
      </c>
      <c r="D22" s="6" t="s">
        <v>14</v>
      </c>
      <c r="E22" s="6" t="s">
        <v>15</v>
      </c>
      <c r="F22" s="6" t="s">
        <v>21</v>
      </c>
      <c r="G22" s="6">
        <v>33</v>
      </c>
      <c r="H22" s="6">
        <v>93.72</v>
      </c>
      <c r="J22" s="3">
        <v>43236</v>
      </c>
      <c r="L22" s="11" t="s">
        <v>29</v>
      </c>
      <c r="M22" s="13" t="s">
        <v>7</v>
      </c>
    </row>
    <row r="23" spans="2:13" x14ac:dyDescent="0.3">
      <c r="B23" s="3">
        <v>43124</v>
      </c>
      <c r="C23" s="4" t="s">
        <v>7</v>
      </c>
      <c r="D23" s="4" t="s">
        <v>17</v>
      </c>
      <c r="E23" s="4" t="s">
        <v>15</v>
      </c>
      <c r="F23" s="4" t="s">
        <v>16</v>
      </c>
      <c r="G23" s="4">
        <v>85</v>
      </c>
      <c r="H23" s="4">
        <v>158.94999999999999</v>
      </c>
      <c r="J23" s="3">
        <v>43243</v>
      </c>
      <c r="L23" s="11" t="s">
        <v>30</v>
      </c>
      <c r="M23" s="13" t="s">
        <v>8</v>
      </c>
    </row>
    <row r="24" spans="2:13" x14ac:dyDescent="0.3">
      <c r="B24" s="5">
        <v>43124</v>
      </c>
      <c r="C24" s="6" t="s">
        <v>13</v>
      </c>
      <c r="D24" s="6" t="s">
        <v>23</v>
      </c>
      <c r="E24" s="6" t="s">
        <v>15</v>
      </c>
      <c r="F24" s="6" t="s">
        <v>21</v>
      </c>
      <c r="G24" s="6">
        <v>30</v>
      </c>
      <c r="H24" s="6">
        <v>85.2</v>
      </c>
      <c r="J24" s="3">
        <v>43250</v>
      </c>
      <c r="L24" s="11" t="s">
        <v>31</v>
      </c>
      <c r="M24" s="13" t="s">
        <v>9</v>
      </c>
    </row>
    <row r="25" spans="2:13" x14ac:dyDescent="0.3">
      <c r="B25" s="3">
        <v>43131</v>
      </c>
      <c r="C25" s="4" t="s">
        <v>7</v>
      </c>
      <c r="D25" s="4" t="s">
        <v>8</v>
      </c>
      <c r="E25" s="4" t="s">
        <v>9</v>
      </c>
      <c r="F25" s="4" t="s">
        <v>10</v>
      </c>
      <c r="G25" s="4">
        <v>61</v>
      </c>
      <c r="H25" s="4">
        <v>107.97</v>
      </c>
      <c r="J25" s="5">
        <v>43257</v>
      </c>
      <c r="L25" s="11" t="s">
        <v>32</v>
      </c>
      <c r="M25" s="13" t="s">
        <v>10</v>
      </c>
    </row>
    <row r="26" spans="2:13" x14ac:dyDescent="0.3">
      <c r="B26" s="5">
        <v>43131</v>
      </c>
      <c r="C26" s="6" t="s">
        <v>7</v>
      </c>
      <c r="D26" s="6" t="s">
        <v>8</v>
      </c>
      <c r="E26" s="6" t="s">
        <v>11</v>
      </c>
      <c r="F26" s="6" t="s">
        <v>12</v>
      </c>
      <c r="G26" s="6">
        <v>40</v>
      </c>
      <c r="H26" s="6">
        <v>139.6</v>
      </c>
      <c r="J26" s="3">
        <v>43264</v>
      </c>
    </row>
    <row r="27" spans="2:13" x14ac:dyDescent="0.3">
      <c r="B27" s="3">
        <v>43131</v>
      </c>
      <c r="C27" s="4" t="s">
        <v>13</v>
      </c>
      <c r="D27" s="4" t="s">
        <v>14</v>
      </c>
      <c r="E27" s="4" t="s">
        <v>15</v>
      </c>
      <c r="F27" s="4" t="s">
        <v>16</v>
      </c>
      <c r="G27" s="4">
        <v>86</v>
      </c>
      <c r="H27" s="4">
        <v>160.82</v>
      </c>
      <c r="J27" s="5">
        <v>43271</v>
      </c>
    </row>
    <row r="28" spans="2:13" x14ac:dyDescent="0.3">
      <c r="B28" s="5">
        <v>43131</v>
      </c>
      <c r="C28" s="6" t="s">
        <v>7</v>
      </c>
      <c r="D28" s="6" t="s">
        <v>17</v>
      </c>
      <c r="E28" s="6" t="s">
        <v>9</v>
      </c>
      <c r="F28" s="6" t="s">
        <v>10</v>
      </c>
      <c r="G28" s="6">
        <v>38</v>
      </c>
      <c r="H28" s="6">
        <v>67.260000000000005</v>
      </c>
      <c r="J28" s="5">
        <v>43278</v>
      </c>
    </row>
    <row r="29" spans="2:13" x14ac:dyDescent="0.3">
      <c r="B29" s="3">
        <v>43131</v>
      </c>
      <c r="C29" s="4" t="s">
        <v>7</v>
      </c>
      <c r="D29" s="4" t="s">
        <v>17</v>
      </c>
      <c r="E29" s="4" t="s">
        <v>19</v>
      </c>
      <c r="F29" s="4" t="s">
        <v>20</v>
      </c>
      <c r="G29" s="4">
        <v>68</v>
      </c>
      <c r="H29" s="4">
        <v>114.24</v>
      </c>
      <c r="J29" s="3">
        <v>43285</v>
      </c>
      <c r="L29" s="2" t="s">
        <v>6</v>
      </c>
      <c r="M29" s="14">
        <f>SUMPRODUCT((OrderDate&gt;=M19)*(OrderDate&lt;=M20)*(Region=M22)*(City=M23)*(Category=M24)*(Product=M25)*TotalPrice)</f>
        <v>153.99</v>
      </c>
    </row>
    <row r="30" spans="2:13" x14ac:dyDescent="0.3">
      <c r="B30" s="5">
        <v>43131</v>
      </c>
      <c r="C30" s="6" t="s">
        <v>13</v>
      </c>
      <c r="D30" s="6" t="s">
        <v>23</v>
      </c>
      <c r="E30" s="6" t="s">
        <v>15</v>
      </c>
      <c r="F30" s="6" t="s">
        <v>16</v>
      </c>
      <c r="G30" s="6">
        <v>39</v>
      </c>
      <c r="H30" s="6">
        <v>72.930000000000007</v>
      </c>
      <c r="J30" s="3">
        <v>43292</v>
      </c>
    </row>
    <row r="31" spans="2:13" x14ac:dyDescent="0.3">
      <c r="B31" s="3">
        <v>43138</v>
      </c>
      <c r="C31" s="4" t="s">
        <v>7</v>
      </c>
      <c r="D31" s="4" t="s">
        <v>8</v>
      </c>
      <c r="E31" s="4" t="s">
        <v>9</v>
      </c>
      <c r="F31" s="4" t="s">
        <v>22</v>
      </c>
      <c r="G31" s="4">
        <v>103</v>
      </c>
      <c r="H31" s="4">
        <v>192.61</v>
      </c>
      <c r="J31" s="3">
        <v>43299</v>
      </c>
    </row>
    <row r="32" spans="2:13" x14ac:dyDescent="0.3">
      <c r="B32" s="5">
        <v>43138</v>
      </c>
      <c r="C32" s="6" t="s">
        <v>7</v>
      </c>
      <c r="D32" s="6" t="s">
        <v>8</v>
      </c>
      <c r="E32" s="6" t="s">
        <v>15</v>
      </c>
      <c r="F32" s="6" t="s">
        <v>21</v>
      </c>
      <c r="G32" s="6">
        <v>193</v>
      </c>
      <c r="H32" s="6">
        <v>548.12</v>
      </c>
      <c r="J32" s="3">
        <v>43306</v>
      </c>
    </row>
    <row r="33" spans="2:10" x14ac:dyDescent="0.3">
      <c r="B33" s="3">
        <v>43138</v>
      </c>
      <c r="C33" s="4" t="s">
        <v>13</v>
      </c>
      <c r="D33" s="4" t="s">
        <v>14</v>
      </c>
      <c r="E33" s="4" t="s">
        <v>9</v>
      </c>
      <c r="F33" s="4" t="s">
        <v>10</v>
      </c>
      <c r="G33" s="4">
        <v>58</v>
      </c>
      <c r="H33" s="4">
        <v>102.66</v>
      </c>
      <c r="J33" s="3">
        <v>43313</v>
      </c>
    </row>
    <row r="34" spans="2:10" x14ac:dyDescent="0.3">
      <c r="B34" s="5">
        <v>43138</v>
      </c>
      <c r="C34" s="6" t="s">
        <v>13</v>
      </c>
      <c r="D34" s="6" t="s">
        <v>14</v>
      </c>
      <c r="E34" s="6" t="s">
        <v>19</v>
      </c>
      <c r="F34" s="6" t="s">
        <v>20</v>
      </c>
      <c r="G34" s="6">
        <v>68</v>
      </c>
      <c r="H34" s="6">
        <v>114.24</v>
      </c>
      <c r="J34" s="3">
        <v>43320</v>
      </c>
    </row>
    <row r="35" spans="2:10" x14ac:dyDescent="0.3">
      <c r="B35" s="3">
        <v>43138</v>
      </c>
      <c r="C35" s="4" t="s">
        <v>7</v>
      </c>
      <c r="D35" s="4" t="s">
        <v>17</v>
      </c>
      <c r="E35" s="4" t="s">
        <v>9</v>
      </c>
      <c r="F35" s="4" t="s">
        <v>10</v>
      </c>
      <c r="G35" s="4">
        <v>91</v>
      </c>
      <c r="H35" s="4">
        <v>161.07</v>
      </c>
      <c r="J35" s="5">
        <v>43327</v>
      </c>
    </row>
    <row r="36" spans="2:10" x14ac:dyDescent="0.3">
      <c r="B36" s="5">
        <v>43138</v>
      </c>
      <c r="C36" s="6" t="s">
        <v>7</v>
      </c>
      <c r="D36" s="6" t="s">
        <v>17</v>
      </c>
      <c r="E36" s="6" t="s">
        <v>11</v>
      </c>
      <c r="F36" s="6" t="s">
        <v>12</v>
      </c>
      <c r="G36" s="6">
        <v>23</v>
      </c>
      <c r="H36" s="6">
        <v>80.27</v>
      </c>
      <c r="J36" s="5">
        <v>43334</v>
      </c>
    </row>
    <row r="37" spans="2:10" x14ac:dyDescent="0.3">
      <c r="B37" s="3">
        <v>43138</v>
      </c>
      <c r="C37" s="4" t="s">
        <v>13</v>
      </c>
      <c r="D37" s="4" t="s">
        <v>23</v>
      </c>
      <c r="E37" s="4" t="s">
        <v>19</v>
      </c>
      <c r="F37" s="4" t="s">
        <v>20</v>
      </c>
      <c r="G37" s="4">
        <v>28</v>
      </c>
      <c r="H37" s="4">
        <v>47.04</v>
      </c>
      <c r="J37" s="5">
        <v>43341</v>
      </c>
    </row>
    <row r="38" spans="2:10" x14ac:dyDescent="0.3">
      <c r="B38" s="5">
        <v>43145</v>
      </c>
      <c r="C38" s="6" t="s">
        <v>7</v>
      </c>
      <c r="D38" s="6" t="s">
        <v>8</v>
      </c>
      <c r="E38" s="6" t="s">
        <v>9</v>
      </c>
      <c r="F38" s="6" t="s">
        <v>10</v>
      </c>
      <c r="G38" s="6">
        <v>48</v>
      </c>
      <c r="H38" s="6">
        <v>84.96</v>
      </c>
      <c r="J38" s="3">
        <v>43348</v>
      </c>
    </row>
    <row r="39" spans="2:10" x14ac:dyDescent="0.3">
      <c r="B39" s="3">
        <v>43145</v>
      </c>
      <c r="C39" s="4" t="s">
        <v>7</v>
      </c>
      <c r="D39" s="4" t="s">
        <v>8</v>
      </c>
      <c r="E39" s="4" t="s">
        <v>19</v>
      </c>
      <c r="F39" s="4" t="s">
        <v>20</v>
      </c>
      <c r="G39" s="4">
        <v>134</v>
      </c>
      <c r="H39" s="4">
        <v>225.12</v>
      </c>
      <c r="J39" s="3">
        <v>43355</v>
      </c>
    </row>
    <row r="40" spans="2:10" x14ac:dyDescent="0.3">
      <c r="B40" s="5">
        <v>43145</v>
      </c>
      <c r="C40" s="6" t="s">
        <v>13</v>
      </c>
      <c r="D40" s="6" t="s">
        <v>14</v>
      </c>
      <c r="E40" s="6" t="s">
        <v>9</v>
      </c>
      <c r="F40" s="6" t="s">
        <v>10</v>
      </c>
      <c r="G40" s="6">
        <v>20</v>
      </c>
      <c r="H40" s="6">
        <v>35.4</v>
      </c>
      <c r="J40" s="3">
        <v>43362</v>
      </c>
    </row>
    <row r="41" spans="2:10" x14ac:dyDescent="0.3">
      <c r="B41" s="3">
        <v>43145</v>
      </c>
      <c r="C41" s="4" t="s">
        <v>7</v>
      </c>
      <c r="D41" s="4" t="s">
        <v>17</v>
      </c>
      <c r="E41" s="4" t="s">
        <v>9</v>
      </c>
      <c r="F41" s="4" t="s">
        <v>10</v>
      </c>
      <c r="G41" s="4">
        <v>53</v>
      </c>
      <c r="H41" s="4">
        <v>93.81</v>
      </c>
      <c r="J41" s="3">
        <v>43369</v>
      </c>
    </row>
    <row r="42" spans="2:10" x14ac:dyDescent="0.3">
      <c r="B42" s="5">
        <v>43145</v>
      </c>
      <c r="C42" s="6" t="s">
        <v>7</v>
      </c>
      <c r="D42" s="6" t="s">
        <v>17</v>
      </c>
      <c r="E42" s="6" t="s">
        <v>19</v>
      </c>
      <c r="F42" s="6" t="s">
        <v>20</v>
      </c>
      <c r="G42" s="6">
        <v>64</v>
      </c>
      <c r="H42" s="6">
        <v>107.52</v>
      </c>
      <c r="J42" s="3">
        <v>43376</v>
      </c>
    </row>
    <row r="43" spans="2:10" x14ac:dyDescent="0.3">
      <c r="B43" s="3">
        <v>43145</v>
      </c>
      <c r="C43" s="4" t="s">
        <v>13</v>
      </c>
      <c r="D43" s="4" t="s">
        <v>23</v>
      </c>
      <c r="E43" s="4" t="s">
        <v>15</v>
      </c>
      <c r="F43" s="4" t="s">
        <v>16</v>
      </c>
      <c r="G43" s="4">
        <v>63</v>
      </c>
      <c r="H43" s="4">
        <v>117.81</v>
      </c>
      <c r="J43" s="3">
        <v>43383</v>
      </c>
    </row>
    <row r="44" spans="2:10" x14ac:dyDescent="0.3">
      <c r="B44" s="5">
        <v>43152</v>
      </c>
      <c r="C44" s="6" t="s">
        <v>7</v>
      </c>
      <c r="D44" s="6" t="s">
        <v>8</v>
      </c>
      <c r="E44" s="6" t="s">
        <v>9</v>
      </c>
      <c r="F44" s="6" t="s">
        <v>22</v>
      </c>
      <c r="G44" s="6">
        <v>105</v>
      </c>
      <c r="H44" s="6">
        <v>196.35</v>
      </c>
      <c r="J44" s="5">
        <v>43390</v>
      </c>
    </row>
    <row r="45" spans="2:10" x14ac:dyDescent="0.3">
      <c r="B45" s="3">
        <v>43152</v>
      </c>
      <c r="C45" s="4" t="s">
        <v>7</v>
      </c>
      <c r="D45" s="4" t="s">
        <v>8</v>
      </c>
      <c r="E45" s="4" t="s">
        <v>15</v>
      </c>
      <c r="F45" s="4" t="s">
        <v>21</v>
      </c>
      <c r="G45" s="4">
        <v>138</v>
      </c>
      <c r="H45" s="4">
        <v>391.92</v>
      </c>
      <c r="J45" s="3">
        <v>43397</v>
      </c>
    </row>
    <row r="46" spans="2:10" x14ac:dyDescent="0.3">
      <c r="B46" s="5">
        <v>43152</v>
      </c>
      <c r="C46" s="6" t="s">
        <v>13</v>
      </c>
      <c r="D46" s="6" t="s">
        <v>14</v>
      </c>
      <c r="E46" s="6" t="s">
        <v>9</v>
      </c>
      <c r="F46" s="6" t="s">
        <v>10</v>
      </c>
      <c r="G46" s="6">
        <v>25</v>
      </c>
      <c r="H46" s="6">
        <v>44.25</v>
      </c>
      <c r="J46" s="5">
        <v>43404</v>
      </c>
    </row>
    <row r="47" spans="2:10" x14ac:dyDescent="0.3">
      <c r="B47" s="3">
        <v>43152</v>
      </c>
      <c r="C47" s="4" t="s">
        <v>13</v>
      </c>
      <c r="D47" s="4" t="s">
        <v>14</v>
      </c>
      <c r="E47" s="4" t="s">
        <v>11</v>
      </c>
      <c r="F47" s="4" t="s">
        <v>12</v>
      </c>
      <c r="G47" s="4">
        <v>21</v>
      </c>
      <c r="H47" s="4">
        <v>73.290000000000006</v>
      </c>
      <c r="J47" s="3">
        <v>43411</v>
      </c>
    </row>
    <row r="48" spans="2:10" x14ac:dyDescent="0.3">
      <c r="B48" s="5">
        <v>43152</v>
      </c>
      <c r="C48" s="6" t="s">
        <v>7</v>
      </c>
      <c r="D48" s="6" t="s">
        <v>17</v>
      </c>
      <c r="E48" s="6" t="s">
        <v>9</v>
      </c>
      <c r="F48" s="6" t="s">
        <v>10</v>
      </c>
      <c r="G48" s="6">
        <v>61</v>
      </c>
      <c r="H48" s="6">
        <v>107.97</v>
      </c>
      <c r="J48" s="3">
        <v>43418</v>
      </c>
    </row>
    <row r="49" spans="2:10" x14ac:dyDescent="0.3">
      <c r="B49" s="3">
        <v>43152</v>
      </c>
      <c r="C49" s="4" t="s">
        <v>7</v>
      </c>
      <c r="D49" s="4" t="s">
        <v>17</v>
      </c>
      <c r="E49" s="4" t="s">
        <v>19</v>
      </c>
      <c r="F49" s="4" t="s">
        <v>20</v>
      </c>
      <c r="G49" s="4">
        <v>49</v>
      </c>
      <c r="H49" s="4">
        <v>82.32</v>
      </c>
      <c r="J49" s="3">
        <v>43425</v>
      </c>
    </row>
    <row r="50" spans="2:10" x14ac:dyDescent="0.3">
      <c r="B50" s="5">
        <v>43152</v>
      </c>
      <c r="C50" s="6" t="s">
        <v>13</v>
      </c>
      <c r="D50" s="6" t="s">
        <v>23</v>
      </c>
      <c r="E50" s="6" t="s">
        <v>15</v>
      </c>
      <c r="F50" s="6" t="s">
        <v>16</v>
      </c>
      <c r="G50" s="6">
        <v>55</v>
      </c>
      <c r="H50" s="6">
        <v>102.85</v>
      </c>
      <c r="J50" s="5">
        <v>43432</v>
      </c>
    </row>
    <row r="51" spans="2:10" x14ac:dyDescent="0.3">
      <c r="B51" s="3">
        <v>43159</v>
      </c>
      <c r="C51" s="4" t="s">
        <v>7</v>
      </c>
      <c r="D51" s="4" t="s">
        <v>8</v>
      </c>
      <c r="E51" s="4" t="s">
        <v>15</v>
      </c>
      <c r="F51" s="4" t="s">
        <v>18</v>
      </c>
      <c r="G51" s="4">
        <v>27</v>
      </c>
      <c r="H51" s="4">
        <v>58.86</v>
      </c>
      <c r="J51" s="5">
        <v>43439</v>
      </c>
    </row>
    <row r="52" spans="2:10" x14ac:dyDescent="0.3">
      <c r="B52" s="5">
        <v>43159</v>
      </c>
      <c r="C52" s="6" t="s">
        <v>7</v>
      </c>
      <c r="D52" s="6" t="s">
        <v>8</v>
      </c>
      <c r="E52" s="6" t="s">
        <v>9</v>
      </c>
      <c r="F52" s="6" t="s">
        <v>10</v>
      </c>
      <c r="G52" s="6">
        <v>58</v>
      </c>
      <c r="H52" s="6">
        <v>102.66</v>
      </c>
      <c r="J52" s="3">
        <v>43446</v>
      </c>
    </row>
    <row r="53" spans="2:10" x14ac:dyDescent="0.3">
      <c r="B53" s="3">
        <v>43159</v>
      </c>
      <c r="C53" s="4" t="s">
        <v>7</v>
      </c>
      <c r="D53" s="4" t="s">
        <v>8</v>
      </c>
      <c r="E53" s="4" t="s">
        <v>11</v>
      </c>
      <c r="F53" s="4" t="s">
        <v>12</v>
      </c>
      <c r="G53" s="4">
        <v>33</v>
      </c>
      <c r="H53" s="4">
        <v>115.17</v>
      </c>
      <c r="J53" s="5">
        <v>43453</v>
      </c>
    </row>
    <row r="54" spans="2:10" x14ac:dyDescent="0.3">
      <c r="B54" s="5">
        <v>43159</v>
      </c>
      <c r="C54" s="6" t="s">
        <v>13</v>
      </c>
      <c r="D54" s="6" t="s">
        <v>14</v>
      </c>
      <c r="E54" s="6" t="s">
        <v>15</v>
      </c>
      <c r="F54" s="6" t="s">
        <v>21</v>
      </c>
      <c r="G54" s="6">
        <v>288</v>
      </c>
      <c r="H54" s="6">
        <v>817.92</v>
      </c>
      <c r="J54" s="5">
        <v>43460</v>
      </c>
    </row>
    <row r="55" spans="2:10" x14ac:dyDescent="0.3">
      <c r="B55" s="3">
        <v>43159</v>
      </c>
      <c r="C55" s="4" t="s">
        <v>7</v>
      </c>
      <c r="D55" s="4" t="s">
        <v>17</v>
      </c>
      <c r="E55" s="4" t="s">
        <v>15</v>
      </c>
      <c r="F55" s="4" t="s">
        <v>16</v>
      </c>
      <c r="G55" s="4">
        <v>76</v>
      </c>
      <c r="H55" s="4">
        <v>142.12</v>
      </c>
    </row>
    <row r="56" spans="2:10" x14ac:dyDescent="0.3">
      <c r="B56" s="5">
        <v>43159</v>
      </c>
      <c r="C56" s="6" t="s">
        <v>13</v>
      </c>
      <c r="D56" s="6" t="s">
        <v>23</v>
      </c>
      <c r="E56" s="6" t="s">
        <v>9</v>
      </c>
      <c r="F56" s="6" t="s">
        <v>10</v>
      </c>
      <c r="G56" s="6">
        <v>42</v>
      </c>
      <c r="H56" s="6">
        <v>74.34</v>
      </c>
    </row>
    <row r="57" spans="2:10" x14ac:dyDescent="0.3">
      <c r="B57" s="3">
        <v>43159</v>
      </c>
      <c r="C57" s="4" t="s">
        <v>13</v>
      </c>
      <c r="D57" s="4" t="s">
        <v>23</v>
      </c>
      <c r="E57" s="4" t="s">
        <v>11</v>
      </c>
      <c r="F57" s="4" t="s">
        <v>12</v>
      </c>
      <c r="G57" s="4">
        <v>20</v>
      </c>
      <c r="H57" s="4">
        <v>69.8</v>
      </c>
    </row>
    <row r="58" spans="2:10" x14ac:dyDescent="0.3">
      <c r="B58" s="5">
        <v>43166</v>
      </c>
      <c r="C58" s="6" t="s">
        <v>7</v>
      </c>
      <c r="D58" s="6" t="s">
        <v>8</v>
      </c>
      <c r="E58" s="6" t="s">
        <v>9</v>
      </c>
      <c r="F58" s="6" t="s">
        <v>10</v>
      </c>
      <c r="G58" s="6">
        <v>75</v>
      </c>
      <c r="H58" s="6">
        <v>132.75</v>
      </c>
    </row>
    <row r="59" spans="2:10" x14ac:dyDescent="0.3">
      <c r="B59" s="3">
        <v>43166</v>
      </c>
      <c r="C59" s="4" t="s">
        <v>7</v>
      </c>
      <c r="D59" s="4" t="s">
        <v>8</v>
      </c>
      <c r="E59" s="4" t="s">
        <v>11</v>
      </c>
      <c r="F59" s="4" t="s">
        <v>12</v>
      </c>
      <c r="G59" s="4">
        <v>38</v>
      </c>
      <c r="H59" s="4">
        <v>132.62</v>
      </c>
    </row>
    <row r="60" spans="2:10" x14ac:dyDescent="0.3">
      <c r="B60" s="5">
        <v>43166</v>
      </c>
      <c r="C60" s="6" t="s">
        <v>13</v>
      </c>
      <c r="D60" s="6" t="s">
        <v>14</v>
      </c>
      <c r="E60" s="6" t="s">
        <v>9</v>
      </c>
      <c r="F60" s="6" t="s">
        <v>10</v>
      </c>
      <c r="G60" s="6">
        <v>306</v>
      </c>
      <c r="H60" s="6">
        <v>541.62</v>
      </c>
    </row>
    <row r="61" spans="2:10" x14ac:dyDescent="0.3">
      <c r="B61" s="3">
        <v>43166</v>
      </c>
      <c r="C61" s="4" t="s">
        <v>13</v>
      </c>
      <c r="D61" s="4" t="s">
        <v>14</v>
      </c>
      <c r="E61" s="4" t="s">
        <v>19</v>
      </c>
      <c r="F61" s="4" t="s">
        <v>20</v>
      </c>
      <c r="G61" s="4">
        <v>28</v>
      </c>
      <c r="H61" s="4">
        <v>47.04</v>
      </c>
    </row>
    <row r="62" spans="2:10" x14ac:dyDescent="0.3">
      <c r="B62" s="5">
        <v>43166</v>
      </c>
      <c r="C62" s="6" t="s">
        <v>7</v>
      </c>
      <c r="D62" s="6" t="s">
        <v>17</v>
      </c>
      <c r="E62" s="6" t="s">
        <v>9</v>
      </c>
      <c r="F62" s="6" t="s">
        <v>22</v>
      </c>
      <c r="G62" s="6">
        <v>110</v>
      </c>
      <c r="H62" s="6">
        <v>205.7</v>
      </c>
    </row>
    <row r="63" spans="2:10" x14ac:dyDescent="0.3">
      <c r="B63" s="3">
        <v>43166</v>
      </c>
      <c r="C63" s="4" t="s">
        <v>7</v>
      </c>
      <c r="D63" s="4" t="s">
        <v>17</v>
      </c>
      <c r="E63" s="4" t="s">
        <v>15</v>
      </c>
      <c r="F63" s="4" t="s">
        <v>21</v>
      </c>
      <c r="G63" s="4">
        <v>51</v>
      </c>
      <c r="H63" s="4">
        <v>144.84</v>
      </c>
    </row>
    <row r="64" spans="2:10" x14ac:dyDescent="0.3">
      <c r="B64" s="5">
        <v>43166</v>
      </c>
      <c r="C64" s="6" t="s">
        <v>13</v>
      </c>
      <c r="D64" s="6" t="s">
        <v>23</v>
      </c>
      <c r="E64" s="6" t="s">
        <v>9</v>
      </c>
      <c r="F64" s="6" t="s">
        <v>10</v>
      </c>
      <c r="G64" s="6">
        <v>52</v>
      </c>
      <c r="H64" s="6">
        <v>92.04</v>
      </c>
    </row>
    <row r="65" spans="2:8" x14ac:dyDescent="0.3">
      <c r="B65" s="3">
        <v>43166</v>
      </c>
      <c r="C65" s="4" t="s">
        <v>13</v>
      </c>
      <c r="D65" s="4" t="s">
        <v>23</v>
      </c>
      <c r="E65" s="4" t="s">
        <v>11</v>
      </c>
      <c r="F65" s="4" t="s">
        <v>12</v>
      </c>
      <c r="G65" s="4">
        <v>28</v>
      </c>
      <c r="H65" s="4">
        <v>97.72</v>
      </c>
    </row>
    <row r="66" spans="2:8" x14ac:dyDescent="0.3">
      <c r="B66" s="5">
        <v>43173</v>
      </c>
      <c r="C66" s="6" t="s">
        <v>7</v>
      </c>
      <c r="D66" s="6" t="s">
        <v>8</v>
      </c>
      <c r="E66" s="6" t="s">
        <v>9</v>
      </c>
      <c r="F66" s="6" t="s">
        <v>10</v>
      </c>
      <c r="G66" s="6">
        <v>136</v>
      </c>
      <c r="H66" s="6">
        <v>240.72</v>
      </c>
    </row>
    <row r="67" spans="2:8" x14ac:dyDescent="0.3">
      <c r="B67" s="3">
        <v>43173</v>
      </c>
      <c r="C67" s="4" t="s">
        <v>7</v>
      </c>
      <c r="D67" s="4" t="s">
        <v>8</v>
      </c>
      <c r="E67" s="4" t="s">
        <v>11</v>
      </c>
      <c r="F67" s="4" t="s">
        <v>12</v>
      </c>
      <c r="G67" s="4">
        <v>42</v>
      </c>
      <c r="H67" s="4">
        <v>146.58000000000001</v>
      </c>
    </row>
    <row r="68" spans="2:8" x14ac:dyDescent="0.3">
      <c r="B68" s="5">
        <v>43173</v>
      </c>
      <c r="C68" s="6" t="s">
        <v>13</v>
      </c>
      <c r="D68" s="6" t="s">
        <v>14</v>
      </c>
      <c r="E68" s="6" t="s">
        <v>15</v>
      </c>
      <c r="F68" s="6" t="s">
        <v>16</v>
      </c>
      <c r="G68" s="6">
        <v>75</v>
      </c>
      <c r="H68" s="6">
        <v>140.25</v>
      </c>
    </row>
    <row r="69" spans="2:8" x14ac:dyDescent="0.3">
      <c r="B69" s="3">
        <v>43173</v>
      </c>
      <c r="C69" s="4" t="s">
        <v>7</v>
      </c>
      <c r="D69" s="4" t="s">
        <v>17</v>
      </c>
      <c r="E69" s="4" t="s">
        <v>9</v>
      </c>
      <c r="F69" s="4" t="s">
        <v>22</v>
      </c>
      <c r="G69" s="4">
        <v>72</v>
      </c>
      <c r="H69" s="4">
        <v>134.63999999999999</v>
      </c>
    </row>
    <row r="70" spans="2:8" x14ac:dyDescent="0.3">
      <c r="B70" s="5">
        <v>43173</v>
      </c>
      <c r="C70" s="6" t="s">
        <v>7</v>
      </c>
      <c r="D70" s="6" t="s">
        <v>17</v>
      </c>
      <c r="E70" s="6" t="s">
        <v>15</v>
      </c>
      <c r="F70" s="6" t="s">
        <v>21</v>
      </c>
      <c r="G70" s="6">
        <v>56</v>
      </c>
      <c r="H70" s="6">
        <v>159.04</v>
      </c>
    </row>
    <row r="71" spans="2:8" x14ac:dyDescent="0.3">
      <c r="B71" s="3">
        <v>43173</v>
      </c>
      <c r="C71" s="4" t="s">
        <v>13</v>
      </c>
      <c r="D71" s="4" t="s">
        <v>23</v>
      </c>
      <c r="E71" s="4" t="s">
        <v>9</v>
      </c>
      <c r="F71" s="4" t="s">
        <v>22</v>
      </c>
      <c r="G71" s="4">
        <v>51</v>
      </c>
      <c r="H71" s="4">
        <v>95.37</v>
      </c>
    </row>
    <row r="72" spans="2:8" x14ac:dyDescent="0.3">
      <c r="B72" s="5">
        <v>43173</v>
      </c>
      <c r="C72" s="6" t="s">
        <v>13</v>
      </c>
      <c r="D72" s="6" t="s">
        <v>23</v>
      </c>
      <c r="E72" s="6" t="s">
        <v>19</v>
      </c>
      <c r="F72" s="6" t="s">
        <v>20</v>
      </c>
      <c r="G72" s="6">
        <v>31</v>
      </c>
      <c r="H72" s="6">
        <v>52.08</v>
      </c>
    </row>
    <row r="73" spans="2:8" x14ac:dyDescent="0.3">
      <c r="B73" s="3">
        <v>43180</v>
      </c>
      <c r="C73" s="4" t="s">
        <v>7</v>
      </c>
      <c r="D73" s="4" t="s">
        <v>8</v>
      </c>
      <c r="E73" s="4" t="s">
        <v>9</v>
      </c>
      <c r="F73" s="4" t="s">
        <v>22</v>
      </c>
      <c r="G73" s="4">
        <v>56</v>
      </c>
      <c r="H73" s="4">
        <v>104.72</v>
      </c>
    </row>
    <row r="74" spans="2:8" x14ac:dyDescent="0.3">
      <c r="B74" s="5">
        <v>43180</v>
      </c>
      <c r="C74" s="6" t="s">
        <v>7</v>
      </c>
      <c r="D74" s="6" t="s">
        <v>8</v>
      </c>
      <c r="E74" s="6" t="s">
        <v>15</v>
      </c>
      <c r="F74" s="6" t="s">
        <v>21</v>
      </c>
      <c r="G74" s="6">
        <v>137</v>
      </c>
      <c r="H74" s="6">
        <v>389.08</v>
      </c>
    </row>
    <row r="75" spans="2:8" x14ac:dyDescent="0.3">
      <c r="B75" s="3">
        <v>43180</v>
      </c>
      <c r="C75" s="4" t="s">
        <v>13</v>
      </c>
      <c r="D75" s="4" t="s">
        <v>14</v>
      </c>
      <c r="E75" s="4" t="s">
        <v>15</v>
      </c>
      <c r="F75" s="4" t="s">
        <v>16</v>
      </c>
      <c r="G75" s="4">
        <v>107</v>
      </c>
      <c r="H75" s="4">
        <v>200.09</v>
      </c>
    </row>
    <row r="76" spans="2:8" x14ac:dyDescent="0.3">
      <c r="B76" s="5">
        <v>43180</v>
      </c>
      <c r="C76" s="6" t="s">
        <v>7</v>
      </c>
      <c r="D76" s="6" t="s">
        <v>17</v>
      </c>
      <c r="E76" s="6" t="s">
        <v>9</v>
      </c>
      <c r="F76" s="6" t="s">
        <v>10</v>
      </c>
      <c r="G76" s="6">
        <v>24</v>
      </c>
      <c r="H76" s="6">
        <v>42.48</v>
      </c>
    </row>
    <row r="77" spans="2:8" x14ac:dyDescent="0.3">
      <c r="B77" s="3">
        <v>43180</v>
      </c>
      <c r="C77" s="4" t="s">
        <v>7</v>
      </c>
      <c r="D77" s="4" t="s">
        <v>17</v>
      </c>
      <c r="E77" s="4" t="s">
        <v>11</v>
      </c>
      <c r="F77" s="4" t="s">
        <v>12</v>
      </c>
      <c r="G77" s="4">
        <v>30</v>
      </c>
      <c r="H77" s="4">
        <v>104.7</v>
      </c>
    </row>
    <row r="78" spans="2:8" x14ac:dyDescent="0.3">
      <c r="B78" s="5">
        <v>43180</v>
      </c>
      <c r="C78" s="6" t="s">
        <v>13</v>
      </c>
      <c r="D78" s="6" t="s">
        <v>23</v>
      </c>
      <c r="E78" s="6" t="s">
        <v>15</v>
      </c>
      <c r="F78" s="6" t="s">
        <v>16</v>
      </c>
      <c r="G78" s="6">
        <v>70</v>
      </c>
      <c r="H78" s="6">
        <v>130.9</v>
      </c>
    </row>
    <row r="79" spans="2:8" x14ac:dyDescent="0.3">
      <c r="B79" s="3">
        <v>43187</v>
      </c>
      <c r="C79" s="4" t="s">
        <v>7</v>
      </c>
      <c r="D79" s="4" t="s">
        <v>8</v>
      </c>
      <c r="E79" s="4" t="s">
        <v>15</v>
      </c>
      <c r="F79" s="4" t="s">
        <v>18</v>
      </c>
      <c r="G79" s="4">
        <v>31</v>
      </c>
      <c r="H79" s="4">
        <v>67.58</v>
      </c>
    </row>
    <row r="80" spans="2:8" x14ac:dyDescent="0.3">
      <c r="B80" s="5">
        <v>43187</v>
      </c>
      <c r="C80" s="6" t="s">
        <v>7</v>
      </c>
      <c r="D80" s="6" t="s">
        <v>8</v>
      </c>
      <c r="E80" s="6" t="s">
        <v>9</v>
      </c>
      <c r="F80" s="6" t="s">
        <v>10</v>
      </c>
      <c r="G80" s="6">
        <v>109</v>
      </c>
      <c r="H80" s="6">
        <v>192.93</v>
      </c>
    </row>
    <row r="81" spans="2:8" x14ac:dyDescent="0.3">
      <c r="B81" s="3">
        <v>43187</v>
      </c>
      <c r="C81" s="4" t="s">
        <v>7</v>
      </c>
      <c r="D81" s="4" t="s">
        <v>8</v>
      </c>
      <c r="E81" s="4" t="s">
        <v>11</v>
      </c>
      <c r="F81" s="4" t="s">
        <v>12</v>
      </c>
      <c r="G81" s="4">
        <v>21</v>
      </c>
      <c r="H81" s="4">
        <v>73.290000000000006</v>
      </c>
    </row>
    <row r="82" spans="2:8" x14ac:dyDescent="0.3">
      <c r="B82" s="5">
        <v>43187</v>
      </c>
      <c r="C82" s="6" t="s">
        <v>13</v>
      </c>
      <c r="D82" s="6" t="s">
        <v>14</v>
      </c>
      <c r="E82" s="6" t="s">
        <v>15</v>
      </c>
      <c r="F82" s="6" t="s">
        <v>16</v>
      </c>
      <c r="G82" s="6">
        <v>80</v>
      </c>
      <c r="H82" s="6">
        <v>149.6</v>
      </c>
    </row>
    <row r="83" spans="2:8" x14ac:dyDescent="0.3">
      <c r="B83" s="3">
        <v>43187</v>
      </c>
      <c r="C83" s="4" t="s">
        <v>7</v>
      </c>
      <c r="D83" s="4" t="s">
        <v>17</v>
      </c>
      <c r="E83" s="4" t="s">
        <v>9</v>
      </c>
      <c r="F83" s="4" t="s">
        <v>22</v>
      </c>
      <c r="G83" s="4">
        <v>75</v>
      </c>
      <c r="H83" s="4">
        <v>140.25</v>
      </c>
    </row>
    <row r="84" spans="2:8" x14ac:dyDescent="0.3">
      <c r="B84" s="5">
        <v>43187</v>
      </c>
      <c r="C84" s="6" t="s">
        <v>7</v>
      </c>
      <c r="D84" s="6" t="s">
        <v>17</v>
      </c>
      <c r="E84" s="6" t="s">
        <v>15</v>
      </c>
      <c r="F84" s="6" t="s">
        <v>21</v>
      </c>
      <c r="G84" s="6">
        <v>74</v>
      </c>
      <c r="H84" s="6">
        <v>210.16</v>
      </c>
    </row>
    <row r="85" spans="2:8" x14ac:dyDescent="0.3">
      <c r="B85" s="3">
        <v>43187</v>
      </c>
      <c r="C85" s="4" t="s">
        <v>13</v>
      </c>
      <c r="D85" s="4" t="s">
        <v>23</v>
      </c>
      <c r="E85" s="4" t="s">
        <v>9</v>
      </c>
      <c r="F85" s="4" t="s">
        <v>10</v>
      </c>
      <c r="G85" s="4">
        <v>45</v>
      </c>
      <c r="H85" s="4">
        <v>79.650000000000006</v>
      </c>
    </row>
    <row r="86" spans="2:8" x14ac:dyDescent="0.3">
      <c r="B86" s="5">
        <v>43194</v>
      </c>
      <c r="C86" s="6" t="s">
        <v>7</v>
      </c>
      <c r="D86" s="6" t="s">
        <v>8</v>
      </c>
      <c r="E86" s="6" t="s">
        <v>15</v>
      </c>
      <c r="F86" s="6" t="s">
        <v>18</v>
      </c>
      <c r="G86" s="6">
        <v>28</v>
      </c>
      <c r="H86" s="6">
        <v>61.04</v>
      </c>
    </row>
    <row r="87" spans="2:8" x14ac:dyDescent="0.3">
      <c r="B87" s="3">
        <v>43194</v>
      </c>
      <c r="C87" s="4" t="s">
        <v>7</v>
      </c>
      <c r="D87" s="4" t="s">
        <v>8</v>
      </c>
      <c r="E87" s="4" t="s">
        <v>9</v>
      </c>
      <c r="F87" s="4" t="s">
        <v>10</v>
      </c>
      <c r="G87" s="4">
        <v>143</v>
      </c>
      <c r="H87" s="4">
        <v>253.11</v>
      </c>
    </row>
    <row r="88" spans="2:8" x14ac:dyDescent="0.3">
      <c r="B88" s="5">
        <v>43194</v>
      </c>
      <c r="C88" s="6" t="s">
        <v>7</v>
      </c>
      <c r="D88" s="6" t="s">
        <v>8</v>
      </c>
      <c r="E88" s="6" t="s">
        <v>19</v>
      </c>
      <c r="F88" s="6" t="s">
        <v>24</v>
      </c>
      <c r="G88" s="6">
        <v>27</v>
      </c>
      <c r="H88" s="6">
        <v>85.05</v>
      </c>
    </row>
    <row r="89" spans="2:8" x14ac:dyDescent="0.3">
      <c r="B89" s="3">
        <v>43194</v>
      </c>
      <c r="C89" s="4" t="s">
        <v>13</v>
      </c>
      <c r="D89" s="4" t="s">
        <v>14</v>
      </c>
      <c r="E89" s="4" t="s">
        <v>9</v>
      </c>
      <c r="F89" s="4" t="s">
        <v>10</v>
      </c>
      <c r="G89" s="4">
        <v>133</v>
      </c>
      <c r="H89" s="4">
        <v>235.41</v>
      </c>
    </row>
    <row r="90" spans="2:8" x14ac:dyDescent="0.3">
      <c r="B90" s="5">
        <v>43194</v>
      </c>
      <c r="C90" s="6" t="s">
        <v>7</v>
      </c>
      <c r="D90" s="6" t="s">
        <v>17</v>
      </c>
      <c r="E90" s="6" t="s">
        <v>15</v>
      </c>
      <c r="F90" s="6" t="s">
        <v>18</v>
      </c>
      <c r="G90" s="6">
        <v>110</v>
      </c>
      <c r="H90" s="6">
        <v>239.8</v>
      </c>
    </row>
    <row r="91" spans="2:8" x14ac:dyDescent="0.3">
      <c r="B91" s="3">
        <v>43194</v>
      </c>
      <c r="C91" s="4" t="s">
        <v>7</v>
      </c>
      <c r="D91" s="4" t="s">
        <v>17</v>
      </c>
      <c r="E91" s="4" t="s">
        <v>15</v>
      </c>
      <c r="F91" s="4" t="s">
        <v>16</v>
      </c>
      <c r="G91" s="4">
        <v>65</v>
      </c>
      <c r="H91" s="4">
        <v>121.55</v>
      </c>
    </row>
    <row r="92" spans="2:8" x14ac:dyDescent="0.3">
      <c r="B92" s="5">
        <v>43194</v>
      </c>
      <c r="C92" s="6" t="s">
        <v>13</v>
      </c>
      <c r="D92" s="6" t="s">
        <v>23</v>
      </c>
      <c r="E92" s="6" t="s">
        <v>9</v>
      </c>
      <c r="F92" s="6" t="s">
        <v>22</v>
      </c>
      <c r="G92" s="6">
        <v>33</v>
      </c>
      <c r="H92" s="6">
        <v>61.71</v>
      </c>
    </row>
    <row r="93" spans="2:8" x14ac:dyDescent="0.3">
      <c r="B93" s="3">
        <v>43201</v>
      </c>
      <c r="C93" s="4" t="s">
        <v>7</v>
      </c>
      <c r="D93" s="4" t="s">
        <v>8</v>
      </c>
      <c r="E93" s="4" t="s">
        <v>15</v>
      </c>
      <c r="F93" s="4" t="s">
        <v>18</v>
      </c>
      <c r="G93" s="4">
        <v>81</v>
      </c>
      <c r="H93" s="4">
        <v>176.58</v>
      </c>
    </row>
    <row r="94" spans="2:8" x14ac:dyDescent="0.3">
      <c r="B94" s="5">
        <v>43201</v>
      </c>
      <c r="C94" s="6" t="s">
        <v>7</v>
      </c>
      <c r="D94" s="6" t="s">
        <v>8</v>
      </c>
      <c r="E94" s="6" t="s">
        <v>9</v>
      </c>
      <c r="F94" s="6" t="s">
        <v>10</v>
      </c>
      <c r="G94" s="6">
        <v>77</v>
      </c>
      <c r="H94" s="6">
        <v>136.29</v>
      </c>
    </row>
    <row r="95" spans="2:8" x14ac:dyDescent="0.3">
      <c r="B95" s="3">
        <v>43201</v>
      </c>
      <c r="C95" s="4" t="s">
        <v>7</v>
      </c>
      <c r="D95" s="4" t="s">
        <v>8</v>
      </c>
      <c r="E95" s="4" t="s">
        <v>11</v>
      </c>
      <c r="F95" s="4" t="s">
        <v>12</v>
      </c>
      <c r="G95" s="4">
        <v>38</v>
      </c>
      <c r="H95" s="4">
        <v>132.62</v>
      </c>
    </row>
    <row r="96" spans="2:8" x14ac:dyDescent="0.3">
      <c r="B96" s="5">
        <v>43201</v>
      </c>
      <c r="C96" s="6" t="s">
        <v>13</v>
      </c>
      <c r="D96" s="6" t="s">
        <v>14</v>
      </c>
      <c r="E96" s="6" t="s">
        <v>9</v>
      </c>
      <c r="F96" s="6" t="s">
        <v>10</v>
      </c>
      <c r="G96" s="6">
        <v>40</v>
      </c>
      <c r="H96" s="6">
        <v>70.8</v>
      </c>
    </row>
    <row r="97" spans="2:8" x14ac:dyDescent="0.3">
      <c r="B97" s="3">
        <v>43201</v>
      </c>
      <c r="C97" s="4" t="s">
        <v>13</v>
      </c>
      <c r="D97" s="4" t="s">
        <v>14</v>
      </c>
      <c r="E97" s="4" t="s">
        <v>19</v>
      </c>
      <c r="F97" s="4" t="s">
        <v>20</v>
      </c>
      <c r="G97" s="4">
        <v>114</v>
      </c>
      <c r="H97" s="4">
        <v>191.52</v>
      </c>
    </row>
    <row r="98" spans="2:8" x14ac:dyDescent="0.3">
      <c r="B98" s="5">
        <v>43201</v>
      </c>
      <c r="C98" s="6" t="s">
        <v>7</v>
      </c>
      <c r="D98" s="6" t="s">
        <v>17</v>
      </c>
      <c r="E98" s="6" t="s">
        <v>15</v>
      </c>
      <c r="F98" s="6" t="s">
        <v>18</v>
      </c>
      <c r="G98" s="6">
        <v>224</v>
      </c>
      <c r="H98" s="6">
        <v>488.32</v>
      </c>
    </row>
    <row r="99" spans="2:8" x14ac:dyDescent="0.3">
      <c r="B99" s="3">
        <v>43201</v>
      </c>
      <c r="C99" s="4" t="s">
        <v>7</v>
      </c>
      <c r="D99" s="4" t="s">
        <v>17</v>
      </c>
      <c r="E99" s="4" t="s">
        <v>9</v>
      </c>
      <c r="F99" s="4" t="s">
        <v>10</v>
      </c>
      <c r="G99" s="4">
        <v>141</v>
      </c>
      <c r="H99" s="4">
        <v>249.57</v>
      </c>
    </row>
    <row r="100" spans="2:8" x14ac:dyDescent="0.3">
      <c r="B100" s="5">
        <v>43201</v>
      </c>
      <c r="C100" s="6" t="s">
        <v>7</v>
      </c>
      <c r="D100" s="6" t="s">
        <v>17</v>
      </c>
      <c r="E100" s="6" t="s">
        <v>11</v>
      </c>
      <c r="F100" s="6" t="s">
        <v>12</v>
      </c>
      <c r="G100" s="6">
        <v>32</v>
      </c>
      <c r="H100" s="6">
        <v>111.68</v>
      </c>
    </row>
    <row r="101" spans="2:8" x14ac:dyDescent="0.3">
      <c r="B101" s="3">
        <v>43201</v>
      </c>
      <c r="C101" s="4" t="s">
        <v>13</v>
      </c>
      <c r="D101" s="4" t="s">
        <v>23</v>
      </c>
      <c r="E101" s="4" t="s">
        <v>9</v>
      </c>
      <c r="F101" s="4" t="s">
        <v>10</v>
      </c>
      <c r="G101" s="4">
        <v>20</v>
      </c>
      <c r="H101" s="4">
        <v>35.4</v>
      </c>
    </row>
    <row r="102" spans="2:8" x14ac:dyDescent="0.3">
      <c r="B102" s="5">
        <v>43208</v>
      </c>
      <c r="C102" s="6" t="s">
        <v>7</v>
      </c>
      <c r="D102" s="6" t="s">
        <v>8</v>
      </c>
      <c r="E102" s="6" t="s">
        <v>15</v>
      </c>
      <c r="F102" s="6" t="s">
        <v>18</v>
      </c>
      <c r="G102" s="6">
        <v>40</v>
      </c>
      <c r="H102" s="6">
        <v>87.2</v>
      </c>
    </row>
    <row r="103" spans="2:8" x14ac:dyDescent="0.3">
      <c r="B103" s="3">
        <v>43208</v>
      </c>
      <c r="C103" s="4" t="s">
        <v>7</v>
      </c>
      <c r="D103" s="4" t="s">
        <v>8</v>
      </c>
      <c r="E103" s="4" t="s">
        <v>15</v>
      </c>
      <c r="F103" s="4" t="s">
        <v>16</v>
      </c>
      <c r="G103" s="4">
        <v>49</v>
      </c>
      <c r="H103" s="4">
        <v>91.63</v>
      </c>
    </row>
    <row r="104" spans="2:8" x14ac:dyDescent="0.3">
      <c r="B104" s="5">
        <v>43208</v>
      </c>
      <c r="C104" s="6" t="s">
        <v>7</v>
      </c>
      <c r="D104" s="6" t="s">
        <v>8</v>
      </c>
      <c r="E104" s="6" t="s">
        <v>11</v>
      </c>
      <c r="F104" s="6" t="s">
        <v>12</v>
      </c>
      <c r="G104" s="6">
        <v>46</v>
      </c>
      <c r="H104" s="6">
        <v>160.54</v>
      </c>
    </row>
    <row r="105" spans="2:8" x14ac:dyDescent="0.3">
      <c r="B105" s="3">
        <v>43208</v>
      </c>
      <c r="C105" s="4" t="s">
        <v>13</v>
      </c>
      <c r="D105" s="4" t="s">
        <v>14</v>
      </c>
      <c r="E105" s="4" t="s">
        <v>9</v>
      </c>
      <c r="F105" s="4" t="s">
        <v>10</v>
      </c>
      <c r="G105" s="4">
        <v>39</v>
      </c>
      <c r="H105" s="4">
        <v>69.03</v>
      </c>
    </row>
    <row r="106" spans="2:8" x14ac:dyDescent="0.3">
      <c r="B106" s="5">
        <v>43208</v>
      </c>
      <c r="C106" s="6" t="s">
        <v>13</v>
      </c>
      <c r="D106" s="6" t="s">
        <v>14</v>
      </c>
      <c r="E106" s="6" t="s">
        <v>19</v>
      </c>
      <c r="F106" s="6" t="s">
        <v>20</v>
      </c>
      <c r="G106" s="6">
        <v>62</v>
      </c>
      <c r="H106" s="6">
        <v>104.16</v>
      </c>
    </row>
    <row r="107" spans="2:8" x14ac:dyDescent="0.3">
      <c r="B107" s="3">
        <v>43208</v>
      </c>
      <c r="C107" s="4" t="s">
        <v>7</v>
      </c>
      <c r="D107" s="4" t="s">
        <v>17</v>
      </c>
      <c r="E107" s="4" t="s">
        <v>9</v>
      </c>
      <c r="F107" s="4" t="s">
        <v>10</v>
      </c>
      <c r="G107" s="4">
        <v>90</v>
      </c>
      <c r="H107" s="4">
        <v>159.30000000000001</v>
      </c>
    </row>
    <row r="108" spans="2:8" x14ac:dyDescent="0.3">
      <c r="B108" s="5">
        <v>43208</v>
      </c>
      <c r="C108" s="6" t="s">
        <v>13</v>
      </c>
      <c r="D108" s="6" t="s">
        <v>23</v>
      </c>
      <c r="E108" s="6" t="s">
        <v>15</v>
      </c>
      <c r="F108" s="6" t="s">
        <v>18</v>
      </c>
      <c r="G108" s="6">
        <v>103</v>
      </c>
      <c r="H108" s="6">
        <v>224.54</v>
      </c>
    </row>
    <row r="109" spans="2:8" x14ac:dyDescent="0.3">
      <c r="B109" s="3">
        <v>43208</v>
      </c>
      <c r="C109" s="4" t="s">
        <v>13</v>
      </c>
      <c r="D109" s="4" t="s">
        <v>23</v>
      </c>
      <c r="E109" s="4" t="s">
        <v>15</v>
      </c>
      <c r="F109" s="4" t="s">
        <v>21</v>
      </c>
      <c r="G109" s="4">
        <v>32</v>
      </c>
      <c r="H109" s="4">
        <v>90.88</v>
      </c>
    </row>
    <row r="110" spans="2:8" x14ac:dyDescent="0.3">
      <c r="B110" s="5">
        <v>43215</v>
      </c>
      <c r="C110" s="6" t="s">
        <v>7</v>
      </c>
      <c r="D110" s="6" t="s">
        <v>8</v>
      </c>
      <c r="E110" s="6" t="s">
        <v>9</v>
      </c>
      <c r="F110" s="6" t="s">
        <v>22</v>
      </c>
      <c r="G110" s="6">
        <v>66</v>
      </c>
      <c r="H110" s="6">
        <v>123.42</v>
      </c>
    </row>
    <row r="111" spans="2:8" x14ac:dyDescent="0.3">
      <c r="B111" s="3">
        <v>43215</v>
      </c>
      <c r="C111" s="4" t="s">
        <v>7</v>
      </c>
      <c r="D111" s="4" t="s">
        <v>8</v>
      </c>
      <c r="E111" s="4" t="s">
        <v>15</v>
      </c>
      <c r="F111" s="4" t="s">
        <v>21</v>
      </c>
      <c r="G111" s="4">
        <v>97</v>
      </c>
      <c r="H111" s="4">
        <v>275.48</v>
      </c>
    </row>
    <row r="112" spans="2:8" x14ac:dyDescent="0.3">
      <c r="B112" s="5">
        <v>43215</v>
      </c>
      <c r="C112" s="6" t="s">
        <v>13</v>
      </c>
      <c r="D112" s="6" t="s">
        <v>14</v>
      </c>
      <c r="E112" s="6" t="s">
        <v>9</v>
      </c>
      <c r="F112" s="6" t="s">
        <v>10</v>
      </c>
      <c r="G112" s="6">
        <v>30</v>
      </c>
      <c r="H112" s="6">
        <v>53.1</v>
      </c>
    </row>
    <row r="113" spans="2:8" x14ac:dyDescent="0.3">
      <c r="B113" s="3">
        <v>43215</v>
      </c>
      <c r="C113" s="4" t="s">
        <v>13</v>
      </c>
      <c r="D113" s="4" t="s">
        <v>14</v>
      </c>
      <c r="E113" s="4" t="s">
        <v>19</v>
      </c>
      <c r="F113" s="4" t="s">
        <v>20</v>
      </c>
      <c r="G113" s="4">
        <v>29</v>
      </c>
      <c r="H113" s="4">
        <v>48.72</v>
      </c>
    </row>
    <row r="114" spans="2:8" x14ac:dyDescent="0.3">
      <c r="B114" s="5">
        <v>43215</v>
      </c>
      <c r="C114" s="6" t="s">
        <v>7</v>
      </c>
      <c r="D114" s="6" t="s">
        <v>17</v>
      </c>
      <c r="E114" s="6" t="s">
        <v>9</v>
      </c>
      <c r="F114" s="6" t="s">
        <v>10</v>
      </c>
      <c r="G114" s="6">
        <v>92</v>
      </c>
      <c r="H114" s="6">
        <v>162.84</v>
      </c>
    </row>
    <row r="115" spans="2:8" x14ac:dyDescent="0.3">
      <c r="B115" s="3">
        <v>43215</v>
      </c>
      <c r="C115" s="4" t="s">
        <v>13</v>
      </c>
      <c r="D115" s="4" t="s">
        <v>23</v>
      </c>
      <c r="E115" s="4" t="s">
        <v>15</v>
      </c>
      <c r="F115" s="4" t="s">
        <v>18</v>
      </c>
      <c r="G115" s="4">
        <v>139</v>
      </c>
      <c r="H115" s="4">
        <v>303.02</v>
      </c>
    </row>
    <row r="116" spans="2:8" x14ac:dyDescent="0.3">
      <c r="B116" s="5">
        <v>43215</v>
      </c>
      <c r="C116" s="6" t="s">
        <v>13</v>
      </c>
      <c r="D116" s="6" t="s">
        <v>23</v>
      </c>
      <c r="E116" s="6" t="s">
        <v>15</v>
      </c>
      <c r="F116" s="6" t="s">
        <v>21</v>
      </c>
      <c r="G116" s="6">
        <v>29</v>
      </c>
      <c r="H116" s="6">
        <v>82.36</v>
      </c>
    </row>
    <row r="117" spans="2:8" x14ac:dyDescent="0.3">
      <c r="B117" s="3">
        <v>43222</v>
      </c>
      <c r="C117" s="4" t="s">
        <v>7</v>
      </c>
      <c r="D117" s="4" t="s">
        <v>8</v>
      </c>
      <c r="E117" s="4" t="s">
        <v>9</v>
      </c>
      <c r="F117" s="4" t="s">
        <v>25</v>
      </c>
      <c r="G117" s="4">
        <v>30</v>
      </c>
      <c r="H117" s="4">
        <v>68.099999999999994</v>
      </c>
    </row>
    <row r="118" spans="2:8" x14ac:dyDescent="0.3">
      <c r="B118" s="5">
        <v>43222</v>
      </c>
      <c r="C118" s="6" t="s">
        <v>7</v>
      </c>
      <c r="D118" s="6" t="s">
        <v>8</v>
      </c>
      <c r="E118" s="6" t="s">
        <v>15</v>
      </c>
      <c r="F118" s="6" t="s">
        <v>16</v>
      </c>
      <c r="G118" s="6">
        <v>36</v>
      </c>
      <c r="H118" s="6">
        <v>67.319999999999993</v>
      </c>
    </row>
    <row r="119" spans="2:8" x14ac:dyDescent="0.3">
      <c r="B119" s="3">
        <v>43222</v>
      </c>
      <c r="C119" s="4" t="s">
        <v>7</v>
      </c>
      <c r="D119" s="4" t="s">
        <v>8</v>
      </c>
      <c r="E119" s="4" t="s">
        <v>11</v>
      </c>
      <c r="F119" s="4" t="s">
        <v>12</v>
      </c>
      <c r="G119" s="4">
        <v>41</v>
      </c>
      <c r="H119" s="4">
        <v>143.09</v>
      </c>
    </row>
    <row r="120" spans="2:8" x14ac:dyDescent="0.3">
      <c r="B120" s="5">
        <v>43222</v>
      </c>
      <c r="C120" s="6" t="s">
        <v>13</v>
      </c>
      <c r="D120" s="6" t="s">
        <v>14</v>
      </c>
      <c r="E120" s="6" t="s">
        <v>9</v>
      </c>
      <c r="F120" s="6" t="s">
        <v>10</v>
      </c>
      <c r="G120" s="6">
        <v>44</v>
      </c>
      <c r="H120" s="6">
        <v>77.88</v>
      </c>
    </row>
    <row r="121" spans="2:8" x14ac:dyDescent="0.3">
      <c r="B121" s="3">
        <v>43222</v>
      </c>
      <c r="C121" s="4" t="s">
        <v>13</v>
      </c>
      <c r="D121" s="4" t="s">
        <v>14</v>
      </c>
      <c r="E121" s="4" t="s">
        <v>19</v>
      </c>
      <c r="F121" s="4" t="s">
        <v>20</v>
      </c>
      <c r="G121" s="4">
        <v>29</v>
      </c>
      <c r="H121" s="4">
        <v>48.72</v>
      </c>
    </row>
    <row r="122" spans="2:8" x14ac:dyDescent="0.3">
      <c r="B122" s="5">
        <v>43222</v>
      </c>
      <c r="C122" s="6" t="s">
        <v>7</v>
      </c>
      <c r="D122" s="6" t="s">
        <v>17</v>
      </c>
      <c r="E122" s="6" t="s">
        <v>15</v>
      </c>
      <c r="F122" s="6" t="s">
        <v>18</v>
      </c>
      <c r="G122" s="6">
        <v>237</v>
      </c>
      <c r="H122" s="6">
        <v>516.66</v>
      </c>
    </row>
    <row r="123" spans="2:8" x14ac:dyDescent="0.3">
      <c r="B123" s="3">
        <v>43222</v>
      </c>
      <c r="C123" s="4" t="s">
        <v>7</v>
      </c>
      <c r="D123" s="4" t="s">
        <v>17</v>
      </c>
      <c r="E123" s="4" t="s">
        <v>15</v>
      </c>
      <c r="F123" s="4" t="s">
        <v>16</v>
      </c>
      <c r="G123" s="4">
        <v>65</v>
      </c>
      <c r="H123" s="4">
        <v>121.55</v>
      </c>
    </row>
    <row r="124" spans="2:8" x14ac:dyDescent="0.3">
      <c r="B124" s="5">
        <v>43222</v>
      </c>
      <c r="C124" s="6" t="s">
        <v>13</v>
      </c>
      <c r="D124" s="6" t="s">
        <v>23</v>
      </c>
      <c r="E124" s="6" t="s">
        <v>15</v>
      </c>
      <c r="F124" s="6" t="s">
        <v>18</v>
      </c>
      <c r="G124" s="6">
        <v>83</v>
      </c>
      <c r="H124" s="6">
        <v>180.94</v>
      </c>
    </row>
    <row r="125" spans="2:8" x14ac:dyDescent="0.3">
      <c r="B125" s="3">
        <v>43229</v>
      </c>
      <c r="C125" s="4" t="s">
        <v>7</v>
      </c>
      <c r="D125" s="4" t="s">
        <v>8</v>
      </c>
      <c r="E125" s="4" t="s">
        <v>15</v>
      </c>
      <c r="F125" s="4" t="s">
        <v>18</v>
      </c>
      <c r="G125" s="4">
        <v>32</v>
      </c>
      <c r="H125" s="4">
        <v>69.760000000000005</v>
      </c>
    </row>
    <row r="126" spans="2:8" x14ac:dyDescent="0.3">
      <c r="B126" s="5">
        <v>43229</v>
      </c>
      <c r="C126" s="6" t="s">
        <v>7</v>
      </c>
      <c r="D126" s="6" t="s">
        <v>8</v>
      </c>
      <c r="E126" s="6" t="s">
        <v>9</v>
      </c>
      <c r="F126" s="6" t="s">
        <v>10</v>
      </c>
      <c r="G126" s="6">
        <v>63</v>
      </c>
      <c r="H126" s="6">
        <v>111.51</v>
      </c>
    </row>
    <row r="127" spans="2:8" x14ac:dyDescent="0.3">
      <c r="B127" s="3">
        <v>43229</v>
      </c>
      <c r="C127" s="4" t="s">
        <v>7</v>
      </c>
      <c r="D127" s="4" t="s">
        <v>8</v>
      </c>
      <c r="E127" s="4" t="s">
        <v>19</v>
      </c>
      <c r="F127" s="4" t="s">
        <v>24</v>
      </c>
      <c r="G127" s="4">
        <v>29</v>
      </c>
      <c r="H127" s="4">
        <v>91.35</v>
      </c>
    </row>
    <row r="128" spans="2:8" x14ac:dyDescent="0.3">
      <c r="B128" s="5">
        <v>43229</v>
      </c>
      <c r="C128" s="6" t="s">
        <v>13</v>
      </c>
      <c r="D128" s="6" t="s">
        <v>14</v>
      </c>
      <c r="E128" s="6" t="s">
        <v>9</v>
      </c>
      <c r="F128" s="6" t="s">
        <v>22</v>
      </c>
      <c r="G128" s="6">
        <v>77</v>
      </c>
      <c r="H128" s="6">
        <v>143.99</v>
      </c>
    </row>
    <row r="129" spans="2:8" x14ac:dyDescent="0.3">
      <c r="B129" s="3">
        <v>43229</v>
      </c>
      <c r="C129" s="4" t="s">
        <v>13</v>
      </c>
      <c r="D129" s="4" t="s">
        <v>14</v>
      </c>
      <c r="E129" s="4" t="s">
        <v>15</v>
      </c>
      <c r="F129" s="4" t="s">
        <v>21</v>
      </c>
      <c r="G129" s="4">
        <v>80</v>
      </c>
      <c r="H129" s="4">
        <v>227.2</v>
      </c>
    </row>
    <row r="130" spans="2:8" x14ac:dyDescent="0.3">
      <c r="B130" s="5">
        <v>43229</v>
      </c>
      <c r="C130" s="6" t="s">
        <v>7</v>
      </c>
      <c r="D130" s="6" t="s">
        <v>17</v>
      </c>
      <c r="E130" s="6" t="s">
        <v>9</v>
      </c>
      <c r="F130" s="6" t="s">
        <v>10</v>
      </c>
      <c r="G130" s="6">
        <v>102</v>
      </c>
      <c r="H130" s="6">
        <v>180.54</v>
      </c>
    </row>
    <row r="131" spans="2:8" x14ac:dyDescent="0.3">
      <c r="B131" s="3">
        <v>43229</v>
      </c>
      <c r="C131" s="4" t="s">
        <v>7</v>
      </c>
      <c r="D131" s="4" t="s">
        <v>17</v>
      </c>
      <c r="E131" s="4" t="s">
        <v>11</v>
      </c>
      <c r="F131" s="4" t="s">
        <v>12</v>
      </c>
      <c r="G131" s="4">
        <v>31</v>
      </c>
      <c r="H131" s="4">
        <v>108.19</v>
      </c>
    </row>
    <row r="132" spans="2:8" x14ac:dyDescent="0.3">
      <c r="B132" s="5">
        <v>43229</v>
      </c>
      <c r="C132" s="6" t="s">
        <v>13</v>
      </c>
      <c r="D132" s="6" t="s">
        <v>23</v>
      </c>
      <c r="E132" s="6" t="s">
        <v>9</v>
      </c>
      <c r="F132" s="6" t="s">
        <v>10</v>
      </c>
      <c r="G132" s="6">
        <v>56</v>
      </c>
      <c r="H132" s="6">
        <v>99.12</v>
      </c>
    </row>
    <row r="133" spans="2:8" x14ac:dyDescent="0.3">
      <c r="B133" s="3">
        <v>43236</v>
      </c>
      <c r="C133" s="4" t="s">
        <v>7</v>
      </c>
      <c r="D133" s="4" t="s">
        <v>8</v>
      </c>
      <c r="E133" s="4" t="s">
        <v>15</v>
      </c>
      <c r="F133" s="4" t="s">
        <v>18</v>
      </c>
      <c r="G133" s="4">
        <v>52</v>
      </c>
      <c r="H133" s="4">
        <v>113.36</v>
      </c>
    </row>
    <row r="134" spans="2:8" x14ac:dyDescent="0.3">
      <c r="B134" s="5">
        <v>43236</v>
      </c>
      <c r="C134" s="6" t="s">
        <v>7</v>
      </c>
      <c r="D134" s="6" t="s">
        <v>8</v>
      </c>
      <c r="E134" s="6" t="s">
        <v>9</v>
      </c>
      <c r="F134" s="6" t="s">
        <v>10</v>
      </c>
      <c r="G134" s="6">
        <v>51</v>
      </c>
      <c r="H134" s="6">
        <v>90.27</v>
      </c>
    </row>
    <row r="135" spans="2:8" x14ac:dyDescent="0.3">
      <c r="B135" s="3">
        <v>43236</v>
      </c>
      <c r="C135" s="4" t="s">
        <v>7</v>
      </c>
      <c r="D135" s="4" t="s">
        <v>8</v>
      </c>
      <c r="E135" s="4" t="s">
        <v>19</v>
      </c>
      <c r="F135" s="4" t="s">
        <v>20</v>
      </c>
      <c r="G135" s="4">
        <v>24</v>
      </c>
      <c r="H135" s="4">
        <v>40.32</v>
      </c>
    </row>
    <row r="136" spans="2:8" x14ac:dyDescent="0.3">
      <c r="B136" s="5">
        <v>43236</v>
      </c>
      <c r="C136" s="6" t="s">
        <v>13</v>
      </c>
      <c r="D136" s="6" t="s">
        <v>14</v>
      </c>
      <c r="E136" s="6" t="s">
        <v>15</v>
      </c>
      <c r="F136" s="6" t="s">
        <v>18</v>
      </c>
      <c r="G136" s="6">
        <v>58</v>
      </c>
      <c r="H136" s="6">
        <v>126.44</v>
      </c>
    </row>
    <row r="137" spans="2:8" x14ac:dyDescent="0.3">
      <c r="B137" s="3">
        <v>43236</v>
      </c>
      <c r="C137" s="4" t="s">
        <v>13</v>
      </c>
      <c r="D137" s="4" t="s">
        <v>14</v>
      </c>
      <c r="E137" s="4" t="s">
        <v>15</v>
      </c>
      <c r="F137" s="4" t="s">
        <v>16</v>
      </c>
      <c r="G137" s="4">
        <v>34</v>
      </c>
      <c r="H137" s="4">
        <v>63.58</v>
      </c>
    </row>
    <row r="138" spans="2:8" x14ac:dyDescent="0.3">
      <c r="B138" s="5">
        <v>43236</v>
      </c>
      <c r="C138" s="6" t="s">
        <v>7</v>
      </c>
      <c r="D138" s="6" t="s">
        <v>17</v>
      </c>
      <c r="E138" s="6" t="s">
        <v>9</v>
      </c>
      <c r="F138" s="6" t="s">
        <v>10</v>
      </c>
      <c r="G138" s="6">
        <v>34</v>
      </c>
      <c r="H138" s="6">
        <v>60.18</v>
      </c>
    </row>
    <row r="139" spans="2:8" x14ac:dyDescent="0.3">
      <c r="B139" s="3">
        <v>43236</v>
      </c>
      <c r="C139" s="4" t="s">
        <v>7</v>
      </c>
      <c r="D139" s="4" t="s">
        <v>17</v>
      </c>
      <c r="E139" s="4" t="s">
        <v>19</v>
      </c>
      <c r="F139" s="4" t="s">
        <v>20</v>
      </c>
      <c r="G139" s="4">
        <v>21</v>
      </c>
      <c r="H139" s="4">
        <v>35.28</v>
      </c>
    </row>
    <row r="140" spans="2:8" x14ac:dyDescent="0.3">
      <c r="B140" s="5">
        <v>43236</v>
      </c>
      <c r="C140" s="6" t="s">
        <v>13</v>
      </c>
      <c r="D140" s="6" t="s">
        <v>23</v>
      </c>
      <c r="E140" s="6" t="s">
        <v>15</v>
      </c>
      <c r="F140" s="6" t="s">
        <v>21</v>
      </c>
      <c r="G140" s="6">
        <v>29</v>
      </c>
      <c r="H140" s="6">
        <v>82.36</v>
      </c>
    </row>
    <row r="141" spans="2:8" x14ac:dyDescent="0.3">
      <c r="B141" s="3">
        <v>43243</v>
      </c>
      <c r="C141" s="4" t="s">
        <v>7</v>
      </c>
      <c r="D141" s="4" t="s">
        <v>8</v>
      </c>
      <c r="E141" s="4" t="s">
        <v>9</v>
      </c>
      <c r="F141" s="4" t="s">
        <v>10</v>
      </c>
      <c r="G141" s="4">
        <v>68</v>
      </c>
      <c r="H141" s="4">
        <v>120.36</v>
      </c>
    </row>
    <row r="142" spans="2:8" x14ac:dyDescent="0.3">
      <c r="B142" s="5">
        <v>43243</v>
      </c>
      <c r="C142" s="6" t="s">
        <v>7</v>
      </c>
      <c r="D142" s="6" t="s">
        <v>8</v>
      </c>
      <c r="E142" s="6" t="s">
        <v>19</v>
      </c>
      <c r="F142" s="6" t="s">
        <v>24</v>
      </c>
      <c r="G142" s="6">
        <v>31</v>
      </c>
      <c r="H142" s="6">
        <v>97.65</v>
      </c>
    </row>
    <row r="143" spans="2:8" x14ac:dyDescent="0.3">
      <c r="B143" s="3">
        <v>43243</v>
      </c>
      <c r="C143" s="4" t="s">
        <v>13</v>
      </c>
      <c r="D143" s="4" t="s">
        <v>14</v>
      </c>
      <c r="E143" s="4" t="s">
        <v>15</v>
      </c>
      <c r="F143" s="4" t="s">
        <v>18</v>
      </c>
      <c r="G143" s="4">
        <v>30</v>
      </c>
      <c r="H143" s="4">
        <v>65.400000000000006</v>
      </c>
    </row>
    <row r="144" spans="2:8" x14ac:dyDescent="0.3">
      <c r="B144" s="5">
        <v>43243</v>
      </c>
      <c r="C144" s="6" t="s">
        <v>13</v>
      </c>
      <c r="D144" s="6" t="s">
        <v>14</v>
      </c>
      <c r="E144" s="6" t="s">
        <v>15</v>
      </c>
      <c r="F144" s="6" t="s">
        <v>16</v>
      </c>
      <c r="G144" s="6">
        <v>232</v>
      </c>
      <c r="H144" s="6">
        <v>433.84</v>
      </c>
    </row>
    <row r="145" spans="2:8" x14ac:dyDescent="0.3">
      <c r="B145" s="3">
        <v>43243</v>
      </c>
      <c r="C145" s="4" t="s">
        <v>7</v>
      </c>
      <c r="D145" s="4" t="s">
        <v>17</v>
      </c>
      <c r="E145" s="4" t="s">
        <v>9</v>
      </c>
      <c r="F145" s="4" t="s">
        <v>22</v>
      </c>
      <c r="G145" s="4">
        <v>68</v>
      </c>
      <c r="H145" s="4">
        <v>127.16</v>
      </c>
    </row>
    <row r="146" spans="2:8" x14ac:dyDescent="0.3">
      <c r="B146" s="5">
        <v>43243</v>
      </c>
      <c r="C146" s="6" t="s">
        <v>7</v>
      </c>
      <c r="D146" s="6" t="s">
        <v>17</v>
      </c>
      <c r="E146" s="6" t="s">
        <v>15</v>
      </c>
      <c r="F146" s="6" t="s">
        <v>21</v>
      </c>
      <c r="G146" s="6">
        <v>97</v>
      </c>
      <c r="H146" s="6">
        <v>275.48</v>
      </c>
    </row>
    <row r="147" spans="2:8" x14ac:dyDescent="0.3">
      <c r="B147" s="3">
        <v>43243</v>
      </c>
      <c r="C147" s="4" t="s">
        <v>13</v>
      </c>
      <c r="D147" s="4" t="s">
        <v>23</v>
      </c>
      <c r="E147" s="4" t="s">
        <v>9</v>
      </c>
      <c r="F147" s="4" t="s">
        <v>22</v>
      </c>
      <c r="G147" s="4">
        <v>86</v>
      </c>
      <c r="H147" s="4">
        <v>160.82</v>
      </c>
    </row>
    <row r="148" spans="2:8" x14ac:dyDescent="0.3">
      <c r="B148" s="5">
        <v>43243</v>
      </c>
      <c r="C148" s="6" t="s">
        <v>13</v>
      </c>
      <c r="D148" s="6" t="s">
        <v>23</v>
      </c>
      <c r="E148" s="6" t="s">
        <v>19</v>
      </c>
      <c r="F148" s="6" t="s">
        <v>20</v>
      </c>
      <c r="G148" s="6">
        <v>41</v>
      </c>
      <c r="H148" s="6">
        <v>68.88</v>
      </c>
    </row>
    <row r="149" spans="2:8" x14ac:dyDescent="0.3">
      <c r="B149" s="3">
        <v>43250</v>
      </c>
      <c r="C149" s="4" t="s">
        <v>7</v>
      </c>
      <c r="D149" s="4" t="s">
        <v>8</v>
      </c>
      <c r="E149" s="4" t="s">
        <v>9</v>
      </c>
      <c r="F149" s="4" t="s">
        <v>10</v>
      </c>
      <c r="G149" s="4">
        <v>93</v>
      </c>
      <c r="H149" s="4">
        <v>164.61</v>
      </c>
    </row>
    <row r="150" spans="2:8" x14ac:dyDescent="0.3">
      <c r="B150" s="5">
        <v>43250</v>
      </c>
      <c r="C150" s="6" t="s">
        <v>7</v>
      </c>
      <c r="D150" s="6" t="s">
        <v>8</v>
      </c>
      <c r="E150" s="6" t="s">
        <v>19</v>
      </c>
      <c r="F150" s="6" t="s">
        <v>20</v>
      </c>
      <c r="G150" s="6">
        <v>47</v>
      </c>
      <c r="H150" s="6">
        <v>78.959999999999994</v>
      </c>
    </row>
    <row r="151" spans="2:8" x14ac:dyDescent="0.3">
      <c r="B151" s="3">
        <v>43250</v>
      </c>
      <c r="C151" s="4" t="s">
        <v>13</v>
      </c>
      <c r="D151" s="4" t="s">
        <v>14</v>
      </c>
      <c r="E151" s="4" t="s">
        <v>9</v>
      </c>
      <c r="F151" s="4" t="s">
        <v>10</v>
      </c>
      <c r="G151" s="4">
        <v>103</v>
      </c>
      <c r="H151" s="4">
        <v>182.31</v>
      </c>
    </row>
    <row r="152" spans="2:8" x14ac:dyDescent="0.3">
      <c r="B152" s="5">
        <v>43250</v>
      </c>
      <c r="C152" s="6" t="s">
        <v>13</v>
      </c>
      <c r="D152" s="6" t="s">
        <v>14</v>
      </c>
      <c r="E152" s="6" t="s">
        <v>19</v>
      </c>
      <c r="F152" s="6" t="s">
        <v>20</v>
      </c>
      <c r="G152" s="6">
        <v>33</v>
      </c>
      <c r="H152" s="6">
        <v>55.44</v>
      </c>
    </row>
    <row r="153" spans="2:8" x14ac:dyDescent="0.3">
      <c r="B153" s="3">
        <v>43250</v>
      </c>
      <c r="C153" s="4" t="s">
        <v>7</v>
      </c>
      <c r="D153" s="4" t="s">
        <v>17</v>
      </c>
      <c r="E153" s="4" t="s">
        <v>9</v>
      </c>
      <c r="F153" s="4" t="s">
        <v>22</v>
      </c>
      <c r="G153" s="4">
        <v>57</v>
      </c>
      <c r="H153" s="4">
        <v>106.59</v>
      </c>
    </row>
    <row r="154" spans="2:8" x14ac:dyDescent="0.3">
      <c r="B154" s="5">
        <v>43250</v>
      </c>
      <c r="C154" s="6" t="s">
        <v>7</v>
      </c>
      <c r="D154" s="6" t="s">
        <v>17</v>
      </c>
      <c r="E154" s="6" t="s">
        <v>15</v>
      </c>
      <c r="F154" s="6" t="s">
        <v>21</v>
      </c>
      <c r="G154" s="6">
        <v>65</v>
      </c>
      <c r="H154" s="6">
        <v>184.6</v>
      </c>
    </row>
    <row r="155" spans="2:8" x14ac:dyDescent="0.3">
      <c r="B155" s="3">
        <v>43250</v>
      </c>
      <c r="C155" s="4" t="s">
        <v>13</v>
      </c>
      <c r="D155" s="4" t="s">
        <v>23</v>
      </c>
      <c r="E155" s="4" t="s">
        <v>9</v>
      </c>
      <c r="F155" s="4" t="s">
        <v>10</v>
      </c>
      <c r="G155" s="4">
        <v>118</v>
      </c>
      <c r="H155" s="4">
        <v>208.86</v>
      </c>
    </row>
    <row r="156" spans="2:8" x14ac:dyDescent="0.3">
      <c r="B156" s="5">
        <v>43257</v>
      </c>
      <c r="C156" s="6" t="s">
        <v>7</v>
      </c>
      <c r="D156" s="6" t="s">
        <v>8</v>
      </c>
      <c r="E156" s="6" t="s">
        <v>15</v>
      </c>
      <c r="F156" s="6" t="s">
        <v>18</v>
      </c>
      <c r="G156" s="6">
        <v>36</v>
      </c>
      <c r="H156" s="6">
        <v>78.48</v>
      </c>
    </row>
    <row r="157" spans="2:8" x14ac:dyDescent="0.3">
      <c r="B157" s="3">
        <v>43257</v>
      </c>
      <c r="C157" s="4" t="s">
        <v>7</v>
      </c>
      <c r="D157" s="4" t="s">
        <v>8</v>
      </c>
      <c r="E157" s="4" t="s">
        <v>15</v>
      </c>
      <c r="F157" s="4" t="s">
        <v>21</v>
      </c>
      <c r="G157" s="4">
        <v>123</v>
      </c>
      <c r="H157" s="4">
        <v>349.32</v>
      </c>
    </row>
    <row r="158" spans="2:8" x14ac:dyDescent="0.3">
      <c r="B158" s="5">
        <v>43257</v>
      </c>
      <c r="C158" s="6" t="s">
        <v>13</v>
      </c>
      <c r="D158" s="6" t="s">
        <v>14</v>
      </c>
      <c r="E158" s="6" t="s">
        <v>9</v>
      </c>
      <c r="F158" s="6" t="s">
        <v>10</v>
      </c>
      <c r="G158" s="6">
        <v>90</v>
      </c>
      <c r="H158" s="6">
        <v>159.30000000000001</v>
      </c>
    </row>
    <row r="159" spans="2:8" x14ac:dyDescent="0.3">
      <c r="B159" s="3">
        <v>43257</v>
      </c>
      <c r="C159" s="4" t="s">
        <v>13</v>
      </c>
      <c r="D159" s="4" t="s">
        <v>14</v>
      </c>
      <c r="E159" s="4" t="s">
        <v>11</v>
      </c>
      <c r="F159" s="4" t="s">
        <v>12</v>
      </c>
      <c r="G159" s="4">
        <v>21</v>
      </c>
      <c r="H159" s="4">
        <v>73.290000000000006</v>
      </c>
    </row>
    <row r="160" spans="2:8" x14ac:dyDescent="0.3">
      <c r="B160" s="5">
        <v>43257</v>
      </c>
      <c r="C160" s="6" t="s">
        <v>7</v>
      </c>
      <c r="D160" s="6" t="s">
        <v>17</v>
      </c>
      <c r="E160" s="6" t="s">
        <v>9</v>
      </c>
      <c r="F160" s="6" t="s">
        <v>10</v>
      </c>
      <c r="G160" s="6">
        <v>48</v>
      </c>
      <c r="H160" s="6">
        <v>84.96</v>
      </c>
    </row>
    <row r="161" spans="2:8" x14ac:dyDescent="0.3">
      <c r="B161" s="3">
        <v>43257</v>
      </c>
      <c r="C161" s="4" t="s">
        <v>7</v>
      </c>
      <c r="D161" s="4" t="s">
        <v>17</v>
      </c>
      <c r="E161" s="4" t="s">
        <v>19</v>
      </c>
      <c r="F161" s="4" t="s">
        <v>20</v>
      </c>
      <c r="G161" s="4">
        <v>24</v>
      </c>
      <c r="H161" s="4">
        <v>40.32</v>
      </c>
    </row>
    <row r="162" spans="2:8" x14ac:dyDescent="0.3">
      <c r="B162" s="5">
        <v>43257</v>
      </c>
      <c r="C162" s="6" t="s">
        <v>13</v>
      </c>
      <c r="D162" s="6" t="s">
        <v>23</v>
      </c>
      <c r="E162" s="6" t="s">
        <v>15</v>
      </c>
      <c r="F162" s="6" t="s">
        <v>16</v>
      </c>
      <c r="G162" s="6">
        <v>67</v>
      </c>
      <c r="H162" s="6">
        <v>125.29</v>
      </c>
    </row>
    <row r="163" spans="2:8" x14ac:dyDescent="0.3">
      <c r="B163" s="3">
        <v>43264</v>
      </c>
      <c r="C163" s="4" t="s">
        <v>7</v>
      </c>
      <c r="D163" s="4" t="s">
        <v>8</v>
      </c>
      <c r="E163" s="4" t="s">
        <v>9</v>
      </c>
      <c r="F163" s="4" t="s">
        <v>22</v>
      </c>
      <c r="G163" s="4">
        <v>27</v>
      </c>
      <c r="H163" s="4">
        <v>50.49</v>
      </c>
    </row>
    <row r="164" spans="2:8" x14ac:dyDescent="0.3">
      <c r="B164" s="5">
        <v>43264</v>
      </c>
      <c r="C164" s="6" t="s">
        <v>7</v>
      </c>
      <c r="D164" s="6" t="s">
        <v>8</v>
      </c>
      <c r="E164" s="6" t="s">
        <v>15</v>
      </c>
      <c r="F164" s="6" t="s">
        <v>21</v>
      </c>
      <c r="G164" s="6">
        <v>129</v>
      </c>
      <c r="H164" s="6">
        <v>366.36</v>
      </c>
    </row>
    <row r="165" spans="2:8" x14ac:dyDescent="0.3">
      <c r="B165" s="3">
        <v>43264</v>
      </c>
      <c r="C165" s="4" t="s">
        <v>13</v>
      </c>
      <c r="D165" s="4" t="s">
        <v>14</v>
      </c>
      <c r="E165" s="4" t="s">
        <v>15</v>
      </c>
      <c r="F165" s="4" t="s">
        <v>18</v>
      </c>
      <c r="G165" s="4">
        <v>77</v>
      </c>
      <c r="H165" s="4">
        <v>167.86</v>
      </c>
    </row>
    <row r="166" spans="2:8" x14ac:dyDescent="0.3">
      <c r="B166" s="5">
        <v>43264</v>
      </c>
      <c r="C166" s="6" t="s">
        <v>13</v>
      </c>
      <c r="D166" s="6" t="s">
        <v>14</v>
      </c>
      <c r="E166" s="6" t="s">
        <v>15</v>
      </c>
      <c r="F166" s="6" t="s">
        <v>16</v>
      </c>
      <c r="G166" s="6">
        <v>58</v>
      </c>
      <c r="H166" s="6">
        <v>108.46</v>
      </c>
    </row>
    <row r="167" spans="2:8" x14ac:dyDescent="0.3">
      <c r="B167" s="3">
        <v>43264</v>
      </c>
      <c r="C167" s="4" t="s">
        <v>7</v>
      </c>
      <c r="D167" s="4" t="s">
        <v>17</v>
      </c>
      <c r="E167" s="4" t="s">
        <v>9</v>
      </c>
      <c r="F167" s="4" t="s">
        <v>22</v>
      </c>
      <c r="G167" s="4">
        <v>47</v>
      </c>
      <c r="H167" s="4">
        <v>87.89</v>
      </c>
    </row>
    <row r="168" spans="2:8" x14ac:dyDescent="0.3">
      <c r="B168" s="5">
        <v>43264</v>
      </c>
      <c r="C168" s="6" t="s">
        <v>7</v>
      </c>
      <c r="D168" s="6" t="s">
        <v>17</v>
      </c>
      <c r="E168" s="6" t="s">
        <v>15</v>
      </c>
      <c r="F168" s="6" t="s">
        <v>21</v>
      </c>
      <c r="G168" s="6">
        <v>33</v>
      </c>
      <c r="H168" s="6">
        <v>93.72</v>
      </c>
    </row>
    <row r="169" spans="2:8" x14ac:dyDescent="0.3">
      <c r="B169" s="3">
        <v>43264</v>
      </c>
      <c r="C169" s="4" t="s">
        <v>13</v>
      </c>
      <c r="D169" s="4" t="s">
        <v>23</v>
      </c>
      <c r="E169" s="4" t="s">
        <v>15</v>
      </c>
      <c r="F169" s="4" t="s">
        <v>16</v>
      </c>
      <c r="G169" s="4">
        <v>82</v>
      </c>
      <c r="H169" s="4">
        <v>153.34</v>
      </c>
    </row>
    <row r="170" spans="2:8" x14ac:dyDescent="0.3">
      <c r="B170" s="5">
        <v>43271</v>
      </c>
      <c r="C170" s="6" t="s">
        <v>7</v>
      </c>
      <c r="D170" s="6" t="s">
        <v>8</v>
      </c>
      <c r="E170" s="6" t="s">
        <v>9</v>
      </c>
      <c r="F170" s="6" t="s">
        <v>10</v>
      </c>
      <c r="G170" s="6">
        <v>58</v>
      </c>
      <c r="H170" s="6">
        <v>102.66</v>
      </c>
    </row>
    <row r="171" spans="2:8" x14ac:dyDescent="0.3">
      <c r="B171" s="3">
        <v>43271</v>
      </c>
      <c r="C171" s="4" t="s">
        <v>7</v>
      </c>
      <c r="D171" s="4" t="s">
        <v>8</v>
      </c>
      <c r="E171" s="4" t="s">
        <v>19</v>
      </c>
      <c r="F171" s="4" t="s">
        <v>24</v>
      </c>
      <c r="G171" s="4">
        <v>30</v>
      </c>
      <c r="H171" s="4">
        <v>94.5</v>
      </c>
    </row>
    <row r="172" spans="2:8" x14ac:dyDescent="0.3">
      <c r="B172" s="5">
        <v>43271</v>
      </c>
      <c r="C172" s="6" t="s">
        <v>13</v>
      </c>
      <c r="D172" s="6" t="s">
        <v>14</v>
      </c>
      <c r="E172" s="6" t="s">
        <v>15</v>
      </c>
      <c r="F172" s="6" t="s">
        <v>16</v>
      </c>
      <c r="G172" s="6">
        <v>43</v>
      </c>
      <c r="H172" s="6">
        <v>80.41</v>
      </c>
    </row>
    <row r="173" spans="2:8" x14ac:dyDescent="0.3">
      <c r="B173" s="3">
        <v>43271</v>
      </c>
      <c r="C173" s="4" t="s">
        <v>7</v>
      </c>
      <c r="D173" s="4" t="s">
        <v>17</v>
      </c>
      <c r="E173" s="4" t="s">
        <v>9</v>
      </c>
      <c r="F173" s="4" t="s">
        <v>10</v>
      </c>
      <c r="G173" s="4">
        <v>84</v>
      </c>
      <c r="H173" s="4">
        <v>148.68</v>
      </c>
    </row>
    <row r="174" spans="2:8" x14ac:dyDescent="0.3">
      <c r="B174" s="5">
        <v>43271</v>
      </c>
      <c r="C174" s="6" t="s">
        <v>13</v>
      </c>
      <c r="D174" s="6" t="s">
        <v>23</v>
      </c>
      <c r="E174" s="6" t="s">
        <v>15</v>
      </c>
      <c r="F174" s="6" t="s">
        <v>18</v>
      </c>
      <c r="G174" s="6">
        <v>36</v>
      </c>
      <c r="H174" s="6">
        <v>78.48</v>
      </c>
    </row>
    <row r="175" spans="2:8" x14ac:dyDescent="0.3">
      <c r="B175" s="3">
        <v>43271</v>
      </c>
      <c r="C175" s="4" t="s">
        <v>13</v>
      </c>
      <c r="D175" s="4" t="s">
        <v>23</v>
      </c>
      <c r="E175" s="4" t="s">
        <v>15</v>
      </c>
      <c r="F175" s="4" t="s">
        <v>21</v>
      </c>
      <c r="G175" s="4">
        <v>44</v>
      </c>
      <c r="H175" s="4">
        <v>124.96</v>
      </c>
    </row>
    <row r="176" spans="2:8" x14ac:dyDescent="0.3">
      <c r="B176" s="5">
        <v>43278</v>
      </c>
      <c r="C176" s="6" t="s">
        <v>7</v>
      </c>
      <c r="D176" s="6" t="s">
        <v>8</v>
      </c>
      <c r="E176" s="6" t="s">
        <v>9</v>
      </c>
      <c r="F176" s="6" t="s">
        <v>22</v>
      </c>
      <c r="G176" s="6">
        <v>27</v>
      </c>
      <c r="H176" s="6">
        <v>50.49</v>
      </c>
    </row>
    <row r="177" spans="2:8" x14ac:dyDescent="0.3">
      <c r="B177" s="3">
        <v>43278</v>
      </c>
      <c r="C177" s="4" t="s">
        <v>7</v>
      </c>
      <c r="D177" s="4" t="s">
        <v>8</v>
      </c>
      <c r="E177" s="4" t="s">
        <v>15</v>
      </c>
      <c r="F177" s="4" t="s">
        <v>21</v>
      </c>
      <c r="G177" s="4">
        <v>120</v>
      </c>
      <c r="H177" s="4">
        <v>340.8</v>
      </c>
    </row>
    <row r="178" spans="2:8" x14ac:dyDescent="0.3">
      <c r="B178" s="5">
        <v>43278</v>
      </c>
      <c r="C178" s="6" t="s">
        <v>7</v>
      </c>
      <c r="D178" s="6" t="s">
        <v>8</v>
      </c>
      <c r="E178" s="6" t="s">
        <v>11</v>
      </c>
      <c r="F178" s="6" t="s">
        <v>12</v>
      </c>
      <c r="G178" s="6">
        <v>26</v>
      </c>
      <c r="H178" s="6">
        <v>90.74</v>
      </c>
    </row>
    <row r="179" spans="2:8" x14ac:dyDescent="0.3">
      <c r="B179" s="3">
        <v>43278</v>
      </c>
      <c r="C179" s="4" t="s">
        <v>13</v>
      </c>
      <c r="D179" s="4" t="s">
        <v>14</v>
      </c>
      <c r="E179" s="4" t="s">
        <v>9</v>
      </c>
      <c r="F179" s="4" t="s">
        <v>10</v>
      </c>
      <c r="G179" s="4">
        <v>73</v>
      </c>
      <c r="H179" s="4">
        <v>129.21</v>
      </c>
    </row>
    <row r="180" spans="2:8" x14ac:dyDescent="0.3">
      <c r="B180" s="5">
        <v>43278</v>
      </c>
      <c r="C180" s="6" t="s">
        <v>7</v>
      </c>
      <c r="D180" s="6" t="s">
        <v>17</v>
      </c>
      <c r="E180" s="6" t="s">
        <v>9</v>
      </c>
      <c r="F180" s="6" t="s">
        <v>22</v>
      </c>
      <c r="G180" s="6">
        <v>38</v>
      </c>
      <c r="H180" s="6">
        <v>71.06</v>
      </c>
    </row>
    <row r="181" spans="2:8" x14ac:dyDescent="0.3">
      <c r="B181" s="3">
        <v>43278</v>
      </c>
      <c r="C181" s="4" t="s">
        <v>7</v>
      </c>
      <c r="D181" s="4" t="s">
        <v>17</v>
      </c>
      <c r="E181" s="4" t="s">
        <v>15</v>
      </c>
      <c r="F181" s="4" t="s">
        <v>21</v>
      </c>
      <c r="G181" s="4">
        <v>40</v>
      </c>
      <c r="H181" s="4">
        <v>113.6</v>
      </c>
    </row>
    <row r="182" spans="2:8" x14ac:dyDescent="0.3">
      <c r="B182" s="5">
        <v>43278</v>
      </c>
      <c r="C182" s="6" t="s">
        <v>13</v>
      </c>
      <c r="D182" s="6" t="s">
        <v>23</v>
      </c>
      <c r="E182" s="6" t="s">
        <v>9</v>
      </c>
      <c r="F182" s="6" t="s">
        <v>10</v>
      </c>
      <c r="G182" s="6">
        <v>41</v>
      </c>
      <c r="H182" s="6">
        <v>72.569999999999993</v>
      </c>
    </row>
    <row r="183" spans="2:8" x14ac:dyDescent="0.3">
      <c r="B183" s="3">
        <v>43285</v>
      </c>
      <c r="C183" s="4" t="s">
        <v>7</v>
      </c>
      <c r="D183" s="4" t="s">
        <v>8</v>
      </c>
      <c r="E183" s="4" t="s">
        <v>9</v>
      </c>
      <c r="F183" s="4" t="s">
        <v>25</v>
      </c>
      <c r="G183" s="4">
        <v>27</v>
      </c>
      <c r="H183" s="4">
        <v>61.29</v>
      </c>
    </row>
    <row r="184" spans="2:8" x14ac:dyDescent="0.3">
      <c r="B184" s="5">
        <v>43285</v>
      </c>
      <c r="C184" s="6" t="s">
        <v>7</v>
      </c>
      <c r="D184" s="6" t="s">
        <v>8</v>
      </c>
      <c r="E184" s="6" t="s">
        <v>15</v>
      </c>
      <c r="F184" s="6" t="s">
        <v>16</v>
      </c>
      <c r="G184" s="6">
        <v>38</v>
      </c>
      <c r="H184" s="6">
        <v>71.06</v>
      </c>
    </row>
    <row r="185" spans="2:8" x14ac:dyDescent="0.3">
      <c r="B185" s="3">
        <v>43285</v>
      </c>
      <c r="C185" s="4" t="s">
        <v>7</v>
      </c>
      <c r="D185" s="4" t="s">
        <v>8</v>
      </c>
      <c r="E185" s="4" t="s">
        <v>11</v>
      </c>
      <c r="F185" s="4" t="s">
        <v>12</v>
      </c>
      <c r="G185" s="4">
        <v>34</v>
      </c>
      <c r="H185" s="4">
        <v>118.66</v>
      </c>
    </row>
    <row r="186" spans="2:8" x14ac:dyDescent="0.3">
      <c r="B186" s="5">
        <v>43285</v>
      </c>
      <c r="C186" s="6" t="s">
        <v>13</v>
      </c>
      <c r="D186" s="6" t="s">
        <v>14</v>
      </c>
      <c r="E186" s="6" t="s">
        <v>9</v>
      </c>
      <c r="F186" s="6" t="s">
        <v>22</v>
      </c>
      <c r="G186" s="6">
        <v>65</v>
      </c>
      <c r="H186" s="6">
        <v>121.55</v>
      </c>
    </row>
    <row r="187" spans="2:8" x14ac:dyDescent="0.3">
      <c r="B187" s="3">
        <v>43285</v>
      </c>
      <c r="C187" s="4" t="s">
        <v>13</v>
      </c>
      <c r="D187" s="4" t="s">
        <v>14</v>
      </c>
      <c r="E187" s="4" t="s">
        <v>15</v>
      </c>
      <c r="F187" s="4" t="s">
        <v>21</v>
      </c>
      <c r="G187" s="4">
        <v>60</v>
      </c>
      <c r="H187" s="4">
        <v>170.4</v>
      </c>
    </row>
    <row r="188" spans="2:8" x14ac:dyDescent="0.3">
      <c r="B188" s="5">
        <v>43285</v>
      </c>
      <c r="C188" s="6" t="s">
        <v>7</v>
      </c>
      <c r="D188" s="6" t="s">
        <v>17</v>
      </c>
      <c r="E188" s="6" t="s">
        <v>15</v>
      </c>
      <c r="F188" s="6" t="s">
        <v>18</v>
      </c>
      <c r="G188" s="6">
        <v>37</v>
      </c>
      <c r="H188" s="6">
        <v>80.66</v>
      </c>
    </row>
    <row r="189" spans="2:8" x14ac:dyDescent="0.3">
      <c r="B189" s="3">
        <v>43285</v>
      </c>
      <c r="C189" s="4" t="s">
        <v>7</v>
      </c>
      <c r="D189" s="4" t="s">
        <v>17</v>
      </c>
      <c r="E189" s="4" t="s">
        <v>15</v>
      </c>
      <c r="F189" s="4" t="s">
        <v>16</v>
      </c>
      <c r="G189" s="4">
        <v>40</v>
      </c>
      <c r="H189" s="4">
        <v>74.8</v>
      </c>
    </row>
    <row r="190" spans="2:8" x14ac:dyDescent="0.3">
      <c r="B190" s="5">
        <v>43285</v>
      </c>
      <c r="C190" s="6" t="s">
        <v>13</v>
      </c>
      <c r="D190" s="6" t="s">
        <v>23</v>
      </c>
      <c r="E190" s="6" t="s">
        <v>9</v>
      </c>
      <c r="F190" s="6" t="s">
        <v>22</v>
      </c>
      <c r="G190" s="6">
        <v>26</v>
      </c>
      <c r="H190" s="6">
        <v>48.62</v>
      </c>
    </row>
    <row r="191" spans="2:8" x14ac:dyDescent="0.3">
      <c r="B191" s="3">
        <v>43292</v>
      </c>
      <c r="C191" s="4" t="s">
        <v>7</v>
      </c>
      <c r="D191" s="4" t="s">
        <v>8</v>
      </c>
      <c r="E191" s="4" t="s">
        <v>9</v>
      </c>
      <c r="F191" s="4" t="s">
        <v>25</v>
      </c>
      <c r="G191" s="4">
        <v>22</v>
      </c>
      <c r="H191" s="4">
        <v>49.94</v>
      </c>
    </row>
    <row r="192" spans="2:8" x14ac:dyDescent="0.3">
      <c r="B192" s="5">
        <v>43292</v>
      </c>
      <c r="C192" s="6" t="s">
        <v>7</v>
      </c>
      <c r="D192" s="6" t="s">
        <v>8</v>
      </c>
      <c r="E192" s="6" t="s">
        <v>15</v>
      </c>
      <c r="F192" s="6" t="s">
        <v>16</v>
      </c>
      <c r="G192" s="6">
        <v>32</v>
      </c>
      <c r="H192" s="6">
        <v>59.84</v>
      </c>
    </row>
    <row r="193" spans="2:8" x14ac:dyDescent="0.3">
      <c r="B193" s="3">
        <v>43292</v>
      </c>
      <c r="C193" s="4" t="s">
        <v>7</v>
      </c>
      <c r="D193" s="4" t="s">
        <v>8</v>
      </c>
      <c r="E193" s="4" t="s">
        <v>11</v>
      </c>
      <c r="F193" s="4" t="s">
        <v>12</v>
      </c>
      <c r="G193" s="4">
        <v>23</v>
      </c>
      <c r="H193" s="4">
        <v>80.27</v>
      </c>
    </row>
    <row r="194" spans="2:8" x14ac:dyDescent="0.3">
      <c r="B194" s="5">
        <v>43292</v>
      </c>
      <c r="C194" s="6" t="s">
        <v>13</v>
      </c>
      <c r="D194" s="6" t="s">
        <v>14</v>
      </c>
      <c r="E194" s="6" t="s">
        <v>15</v>
      </c>
      <c r="F194" s="6" t="s">
        <v>18</v>
      </c>
      <c r="G194" s="6">
        <v>20</v>
      </c>
      <c r="H194" s="6">
        <v>43.6</v>
      </c>
    </row>
    <row r="195" spans="2:8" x14ac:dyDescent="0.3">
      <c r="B195" s="3">
        <v>43292</v>
      </c>
      <c r="C195" s="4" t="s">
        <v>13</v>
      </c>
      <c r="D195" s="4" t="s">
        <v>14</v>
      </c>
      <c r="E195" s="4" t="s">
        <v>15</v>
      </c>
      <c r="F195" s="4" t="s">
        <v>16</v>
      </c>
      <c r="G195" s="4">
        <v>64</v>
      </c>
      <c r="H195" s="4">
        <v>119.68</v>
      </c>
    </row>
    <row r="196" spans="2:8" x14ac:dyDescent="0.3">
      <c r="B196" s="5">
        <v>43292</v>
      </c>
      <c r="C196" s="6" t="s">
        <v>7</v>
      </c>
      <c r="D196" s="6" t="s">
        <v>17</v>
      </c>
      <c r="E196" s="6" t="s">
        <v>9</v>
      </c>
      <c r="F196" s="6" t="s">
        <v>10</v>
      </c>
      <c r="G196" s="6">
        <v>71</v>
      </c>
      <c r="H196" s="6">
        <v>125.67</v>
      </c>
    </row>
    <row r="197" spans="2:8" x14ac:dyDescent="0.3">
      <c r="B197" s="3">
        <v>43292</v>
      </c>
      <c r="C197" s="4" t="s">
        <v>13</v>
      </c>
      <c r="D197" s="4" t="s">
        <v>23</v>
      </c>
      <c r="E197" s="4" t="s">
        <v>15</v>
      </c>
      <c r="F197" s="4" t="s">
        <v>18</v>
      </c>
      <c r="G197" s="4">
        <v>90</v>
      </c>
      <c r="H197" s="4">
        <v>196.2</v>
      </c>
    </row>
    <row r="198" spans="2:8" x14ac:dyDescent="0.3">
      <c r="B198" s="5">
        <v>43292</v>
      </c>
      <c r="C198" s="6" t="s">
        <v>13</v>
      </c>
      <c r="D198" s="6" t="s">
        <v>23</v>
      </c>
      <c r="E198" s="6" t="s">
        <v>15</v>
      </c>
      <c r="F198" s="6" t="s">
        <v>21</v>
      </c>
      <c r="G198" s="6">
        <v>38</v>
      </c>
      <c r="H198" s="6">
        <v>107.92</v>
      </c>
    </row>
    <row r="199" spans="2:8" x14ac:dyDescent="0.3">
      <c r="B199" s="3">
        <v>43299</v>
      </c>
      <c r="C199" s="4" t="s">
        <v>7</v>
      </c>
      <c r="D199" s="4" t="s">
        <v>8</v>
      </c>
      <c r="E199" s="4" t="s">
        <v>9</v>
      </c>
      <c r="F199" s="4" t="s">
        <v>10</v>
      </c>
      <c r="G199" s="4">
        <v>55</v>
      </c>
      <c r="H199" s="4">
        <v>97.35</v>
      </c>
    </row>
    <row r="200" spans="2:8" x14ac:dyDescent="0.3">
      <c r="B200" s="5">
        <v>43299</v>
      </c>
      <c r="C200" s="6" t="s">
        <v>7</v>
      </c>
      <c r="D200" s="6" t="s">
        <v>8</v>
      </c>
      <c r="E200" s="6" t="s">
        <v>19</v>
      </c>
      <c r="F200" s="6" t="s">
        <v>24</v>
      </c>
      <c r="G200" s="6">
        <v>22</v>
      </c>
      <c r="H200" s="6">
        <v>69.3</v>
      </c>
    </row>
    <row r="201" spans="2:8" x14ac:dyDescent="0.3">
      <c r="B201" s="3">
        <v>43299</v>
      </c>
      <c r="C201" s="4" t="s">
        <v>13</v>
      </c>
      <c r="D201" s="4" t="s">
        <v>14</v>
      </c>
      <c r="E201" s="4" t="s">
        <v>9</v>
      </c>
      <c r="F201" s="4" t="s">
        <v>10</v>
      </c>
      <c r="G201" s="4">
        <v>34</v>
      </c>
      <c r="H201" s="4">
        <v>60.18</v>
      </c>
    </row>
    <row r="202" spans="2:8" x14ac:dyDescent="0.3">
      <c r="B202" s="5">
        <v>43299</v>
      </c>
      <c r="C202" s="6" t="s">
        <v>7</v>
      </c>
      <c r="D202" s="6" t="s">
        <v>17</v>
      </c>
      <c r="E202" s="6" t="s">
        <v>9</v>
      </c>
      <c r="F202" s="6" t="s">
        <v>22</v>
      </c>
      <c r="G202" s="6">
        <v>39</v>
      </c>
      <c r="H202" s="6">
        <v>72.930000000000007</v>
      </c>
    </row>
    <row r="203" spans="2:8" x14ac:dyDescent="0.3">
      <c r="B203" s="3">
        <v>43299</v>
      </c>
      <c r="C203" s="4" t="s">
        <v>7</v>
      </c>
      <c r="D203" s="4" t="s">
        <v>17</v>
      </c>
      <c r="E203" s="4" t="s">
        <v>15</v>
      </c>
      <c r="F203" s="4" t="s">
        <v>21</v>
      </c>
      <c r="G203" s="4">
        <v>41</v>
      </c>
      <c r="H203" s="4">
        <v>116.44</v>
      </c>
    </row>
    <row r="204" spans="2:8" x14ac:dyDescent="0.3">
      <c r="B204" s="5">
        <v>43299</v>
      </c>
      <c r="C204" s="6" t="s">
        <v>13</v>
      </c>
      <c r="D204" s="6" t="s">
        <v>23</v>
      </c>
      <c r="E204" s="6" t="s">
        <v>9</v>
      </c>
      <c r="F204" s="6" t="s">
        <v>10</v>
      </c>
      <c r="G204" s="6">
        <v>41</v>
      </c>
      <c r="H204" s="6">
        <v>72.569999999999993</v>
      </c>
    </row>
    <row r="205" spans="2:8" x14ac:dyDescent="0.3">
      <c r="B205" s="3">
        <v>43306</v>
      </c>
      <c r="C205" s="4" t="s">
        <v>7</v>
      </c>
      <c r="D205" s="4" t="s">
        <v>8</v>
      </c>
      <c r="E205" s="4" t="s">
        <v>15</v>
      </c>
      <c r="F205" s="4" t="s">
        <v>18</v>
      </c>
      <c r="G205" s="4">
        <v>136</v>
      </c>
      <c r="H205" s="4">
        <v>296.48</v>
      </c>
    </row>
    <row r="206" spans="2:8" x14ac:dyDescent="0.3">
      <c r="B206" s="5">
        <v>43306</v>
      </c>
      <c r="C206" s="6" t="s">
        <v>7</v>
      </c>
      <c r="D206" s="6" t="s">
        <v>8</v>
      </c>
      <c r="E206" s="6" t="s">
        <v>9</v>
      </c>
      <c r="F206" s="6" t="s">
        <v>10</v>
      </c>
      <c r="G206" s="6">
        <v>25</v>
      </c>
      <c r="H206" s="6">
        <v>44.25</v>
      </c>
    </row>
    <row r="207" spans="2:8" x14ac:dyDescent="0.3">
      <c r="B207" s="3">
        <v>43306</v>
      </c>
      <c r="C207" s="4" t="s">
        <v>7</v>
      </c>
      <c r="D207" s="4" t="s">
        <v>8</v>
      </c>
      <c r="E207" s="4" t="s">
        <v>19</v>
      </c>
      <c r="F207" s="4" t="s">
        <v>24</v>
      </c>
      <c r="G207" s="4">
        <v>26</v>
      </c>
      <c r="H207" s="4">
        <v>81.900000000000006</v>
      </c>
    </row>
    <row r="208" spans="2:8" x14ac:dyDescent="0.3">
      <c r="B208" s="5">
        <v>43306</v>
      </c>
      <c r="C208" s="6" t="s">
        <v>13</v>
      </c>
      <c r="D208" s="6" t="s">
        <v>14</v>
      </c>
      <c r="E208" s="6" t="s">
        <v>9</v>
      </c>
      <c r="F208" s="6" t="s">
        <v>22</v>
      </c>
      <c r="G208" s="6">
        <v>50</v>
      </c>
      <c r="H208" s="6">
        <v>93.5</v>
      </c>
    </row>
    <row r="209" spans="2:8" x14ac:dyDescent="0.3">
      <c r="B209" s="3">
        <v>43306</v>
      </c>
      <c r="C209" s="4" t="s">
        <v>13</v>
      </c>
      <c r="D209" s="4" t="s">
        <v>14</v>
      </c>
      <c r="E209" s="4" t="s">
        <v>15</v>
      </c>
      <c r="F209" s="4" t="s">
        <v>21</v>
      </c>
      <c r="G209" s="4">
        <v>79</v>
      </c>
      <c r="H209" s="4">
        <v>224.36</v>
      </c>
    </row>
    <row r="210" spans="2:8" x14ac:dyDescent="0.3">
      <c r="B210" s="5">
        <v>43306</v>
      </c>
      <c r="C210" s="6" t="s">
        <v>7</v>
      </c>
      <c r="D210" s="6" t="s">
        <v>17</v>
      </c>
      <c r="E210" s="6" t="s">
        <v>9</v>
      </c>
      <c r="F210" s="6" t="s">
        <v>10</v>
      </c>
      <c r="G210" s="6">
        <v>30</v>
      </c>
      <c r="H210" s="6">
        <v>53.1</v>
      </c>
    </row>
    <row r="211" spans="2:8" x14ac:dyDescent="0.3">
      <c r="B211" s="3">
        <v>43306</v>
      </c>
      <c r="C211" s="4" t="s">
        <v>7</v>
      </c>
      <c r="D211" s="4" t="s">
        <v>17</v>
      </c>
      <c r="E211" s="4" t="s">
        <v>19</v>
      </c>
      <c r="F211" s="4" t="s">
        <v>20</v>
      </c>
      <c r="G211" s="4">
        <v>20</v>
      </c>
      <c r="H211" s="4">
        <v>33.6</v>
      </c>
    </row>
    <row r="212" spans="2:8" x14ac:dyDescent="0.3">
      <c r="B212" s="5">
        <v>43306</v>
      </c>
      <c r="C212" s="6" t="s">
        <v>13</v>
      </c>
      <c r="D212" s="6" t="s">
        <v>23</v>
      </c>
      <c r="E212" s="6" t="s">
        <v>9</v>
      </c>
      <c r="F212" s="6" t="s">
        <v>10</v>
      </c>
      <c r="G212" s="6">
        <v>49</v>
      </c>
      <c r="H212" s="6">
        <v>86.73</v>
      </c>
    </row>
    <row r="213" spans="2:8" x14ac:dyDescent="0.3">
      <c r="B213" s="3">
        <v>43313</v>
      </c>
      <c r="C213" s="4" t="s">
        <v>7</v>
      </c>
      <c r="D213" s="4" t="s">
        <v>8</v>
      </c>
      <c r="E213" s="4" t="s">
        <v>15</v>
      </c>
      <c r="F213" s="4" t="s">
        <v>18</v>
      </c>
      <c r="G213" s="4">
        <v>40</v>
      </c>
      <c r="H213" s="4">
        <v>87.2</v>
      </c>
    </row>
    <row r="214" spans="2:8" x14ac:dyDescent="0.3">
      <c r="B214" s="5">
        <v>43313</v>
      </c>
      <c r="C214" s="6" t="s">
        <v>7</v>
      </c>
      <c r="D214" s="6" t="s">
        <v>8</v>
      </c>
      <c r="E214" s="6" t="s">
        <v>9</v>
      </c>
      <c r="F214" s="6" t="s">
        <v>10</v>
      </c>
      <c r="G214" s="6">
        <v>31</v>
      </c>
      <c r="H214" s="6">
        <v>54.87</v>
      </c>
    </row>
    <row r="215" spans="2:8" x14ac:dyDescent="0.3">
      <c r="B215" s="3">
        <v>43313</v>
      </c>
      <c r="C215" s="4" t="s">
        <v>7</v>
      </c>
      <c r="D215" s="4" t="s">
        <v>8</v>
      </c>
      <c r="E215" s="4" t="s">
        <v>19</v>
      </c>
      <c r="F215" s="4" t="s">
        <v>24</v>
      </c>
      <c r="G215" s="4">
        <v>21</v>
      </c>
      <c r="H215" s="4">
        <v>66.150000000000006</v>
      </c>
    </row>
    <row r="216" spans="2:8" x14ac:dyDescent="0.3">
      <c r="B216" s="5">
        <v>43313</v>
      </c>
      <c r="C216" s="6" t="s">
        <v>13</v>
      </c>
      <c r="D216" s="6" t="s">
        <v>14</v>
      </c>
      <c r="E216" s="6" t="s">
        <v>9</v>
      </c>
      <c r="F216" s="6" t="s">
        <v>22</v>
      </c>
      <c r="G216" s="6">
        <v>43</v>
      </c>
      <c r="H216" s="6">
        <v>80.41</v>
      </c>
    </row>
    <row r="217" spans="2:8" x14ac:dyDescent="0.3">
      <c r="B217" s="3">
        <v>43313</v>
      </c>
      <c r="C217" s="4" t="s">
        <v>13</v>
      </c>
      <c r="D217" s="4" t="s">
        <v>14</v>
      </c>
      <c r="E217" s="4" t="s">
        <v>15</v>
      </c>
      <c r="F217" s="4" t="s">
        <v>21</v>
      </c>
      <c r="G217" s="4">
        <v>47</v>
      </c>
      <c r="H217" s="4">
        <v>133.47999999999999</v>
      </c>
    </row>
    <row r="218" spans="2:8" x14ac:dyDescent="0.3">
      <c r="B218" s="5">
        <v>43313</v>
      </c>
      <c r="C218" s="6" t="s">
        <v>7</v>
      </c>
      <c r="D218" s="6" t="s">
        <v>17</v>
      </c>
      <c r="E218" s="6" t="s">
        <v>15</v>
      </c>
      <c r="F218" s="6" t="s">
        <v>18</v>
      </c>
      <c r="G218" s="6">
        <v>175</v>
      </c>
      <c r="H218" s="6">
        <v>381.5</v>
      </c>
    </row>
    <row r="219" spans="2:8" x14ac:dyDescent="0.3">
      <c r="B219" s="3">
        <v>43313</v>
      </c>
      <c r="C219" s="4" t="s">
        <v>7</v>
      </c>
      <c r="D219" s="4" t="s">
        <v>17</v>
      </c>
      <c r="E219" s="4" t="s">
        <v>15</v>
      </c>
      <c r="F219" s="4" t="s">
        <v>16</v>
      </c>
      <c r="G219" s="4">
        <v>23</v>
      </c>
      <c r="H219" s="4">
        <v>43.01</v>
      </c>
    </row>
    <row r="220" spans="2:8" x14ac:dyDescent="0.3">
      <c r="B220" s="5">
        <v>43313</v>
      </c>
      <c r="C220" s="6" t="s">
        <v>13</v>
      </c>
      <c r="D220" s="6" t="s">
        <v>23</v>
      </c>
      <c r="E220" s="6" t="s">
        <v>9</v>
      </c>
      <c r="F220" s="6" t="s">
        <v>10</v>
      </c>
      <c r="G220" s="6">
        <v>40</v>
      </c>
      <c r="H220" s="6">
        <v>70.8</v>
      </c>
    </row>
    <row r="221" spans="2:8" x14ac:dyDescent="0.3">
      <c r="B221" s="3">
        <v>43320</v>
      </c>
      <c r="C221" s="4" t="s">
        <v>7</v>
      </c>
      <c r="D221" s="4" t="s">
        <v>8</v>
      </c>
      <c r="E221" s="4" t="s">
        <v>15</v>
      </c>
      <c r="F221" s="4" t="s">
        <v>18</v>
      </c>
      <c r="G221" s="4">
        <v>87</v>
      </c>
      <c r="H221" s="4">
        <v>189.66</v>
      </c>
    </row>
    <row r="222" spans="2:8" x14ac:dyDescent="0.3">
      <c r="B222" s="5">
        <v>43320</v>
      </c>
      <c r="C222" s="6" t="s">
        <v>7</v>
      </c>
      <c r="D222" s="6" t="s">
        <v>8</v>
      </c>
      <c r="E222" s="6" t="s">
        <v>9</v>
      </c>
      <c r="F222" s="6" t="s">
        <v>10</v>
      </c>
      <c r="G222" s="6">
        <v>43</v>
      </c>
      <c r="H222" s="6">
        <v>76.11</v>
      </c>
    </row>
    <row r="223" spans="2:8" x14ac:dyDescent="0.3">
      <c r="B223" s="3">
        <v>43320</v>
      </c>
      <c r="C223" s="4" t="s">
        <v>7</v>
      </c>
      <c r="D223" s="4" t="s">
        <v>8</v>
      </c>
      <c r="E223" s="4" t="s">
        <v>11</v>
      </c>
      <c r="F223" s="4" t="s">
        <v>12</v>
      </c>
      <c r="G223" s="4">
        <v>30</v>
      </c>
      <c r="H223" s="4">
        <v>104.7</v>
      </c>
    </row>
    <row r="224" spans="2:8" x14ac:dyDescent="0.3">
      <c r="B224" s="5">
        <v>43320</v>
      </c>
      <c r="C224" s="6" t="s">
        <v>13</v>
      </c>
      <c r="D224" s="6" t="s">
        <v>14</v>
      </c>
      <c r="E224" s="6" t="s">
        <v>9</v>
      </c>
      <c r="F224" s="6" t="s">
        <v>10</v>
      </c>
      <c r="G224" s="6">
        <v>35</v>
      </c>
      <c r="H224" s="6">
        <v>61.95</v>
      </c>
    </row>
    <row r="225" spans="2:8" x14ac:dyDescent="0.3">
      <c r="B225" s="3">
        <v>43320</v>
      </c>
      <c r="C225" s="4" t="s">
        <v>7</v>
      </c>
      <c r="D225" s="4" t="s">
        <v>17</v>
      </c>
      <c r="E225" s="4" t="s">
        <v>9</v>
      </c>
      <c r="F225" s="4" t="s">
        <v>22</v>
      </c>
      <c r="G225" s="4">
        <v>57</v>
      </c>
      <c r="H225" s="4">
        <v>106.59</v>
      </c>
    </row>
    <row r="226" spans="2:8" x14ac:dyDescent="0.3">
      <c r="B226" s="5">
        <v>43320</v>
      </c>
      <c r="C226" s="6" t="s">
        <v>7</v>
      </c>
      <c r="D226" s="6" t="s">
        <v>17</v>
      </c>
      <c r="E226" s="6" t="s">
        <v>19</v>
      </c>
      <c r="F226" s="6" t="s">
        <v>20</v>
      </c>
      <c r="G226" s="6">
        <v>25</v>
      </c>
      <c r="H226" s="6">
        <v>42</v>
      </c>
    </row>
    <row r="227" spans="2:8" x14ac:dyDescent="0.3">
      <c r="B227" s="3">
        <v>43320</v>
      </c>
      <c r="C227" s="4" t="s">
        <v>13</v>
      </c>
      <c r="D227" s="4" t="s">
        <v>23</v>
      </c>
      <c r="E227" s="4" t="s">
        <v>15</v>
      </c>
      <c r="F227" s="4" t="s">
        <v>16</v>
      </c>
      <c r="G227" s="4">
        <v>24</v>
      </c>
      <c r="H227" s="4">
        <v>44.88</v>
      </c>
    </row>
    <row r="228" spans="2:8" x14ac:dyDescent="0.3">
      <c r="B228" s="5">
        <v>43327</v>
      </c>
      <c r="C228" s="6" t="s">
        <v>7</v>
      </c>
      <c r="D228" s="6" t="s">
        <v>8</v>
      </c>
      <c r="E228" s="6" t="s">
        <v>9</v>
      </c>
      <c r="F228" s="6" t="s">
        <v>22</v>
      </c>
      <c r="G228" s="6">
        <v>83</v>
      </c>
      <c r="H228" s="6">
        <v>155.21</v>
      </c>
    </row>
    <row r="229" spans="2:8" x14ac:dyDescent="0.3">
      <c r="B229" s="3">
        <v>43327</v>
      </c>
      <c r="C229" s="4" t="s">
        <v>7</v>
      </c>
      <c r="D229" s="4" t="s">
        <v>8</v>
      </c>
      <c r="E229" s="4" t="s">
        <v>15</v>
      </c>
      <c r="F229" s="4" t="s">
        <v>21</v>
      </c>
      <c r="G229" s="4">
        <v>124</v>
      </c>
      <c r="H229" s="4">
        <v>352.16</v>
      </c>
    </row>
    <row r="230" spans="2:8" x14ac:dyDescent="0.3">
      <c r="B230" s="5">
        <v>43327</v>
      </c>
      <c r="C230" s="6" t="s">
        <v>13</v>
      </c>
      <c r="D230" s="6" t="s">
        <v>14</v>
      </c>
      <c r="E230" s="6" t="s">
        <v>9</v>
      </c>
      <c r="F230" s="6" t="s">
        <v>10</v>
      </c>
      <c r="G230" s="6">
        <v>137</v>
      </c>
      <c r="H230" s="6">
        <v>242.49</v>
      </c>
    </row>
    <row r="231" spans="2:8" x14ac:dyDescent="0.3">
      <c r="B231" s="3">
        <v>43327</v>
      </c>
      <c r="C231" s="4" t="s">
        <v>7</v>
      </c>
      <c r="D231" s="4" t="s">
        <v>17</v>
      </c>
      <c r="E231" s="4" t="s">
        <v>15</v>
      </c>
      <c r="F231" s="4" t="s">
        <v>18</v>
      </c>
      <c r="G231" s="4">
        <v>146</v>
      </c>
      <c r="H231" s="4">
        <v>318.27999999999997</v>
      </c>
    </row>
    <row r="232" spans="2:8" x14ac:dyDescent="0.3">
      <c r="B232" s="5">
        <v>43327</v>
      </c>
      <c r="C232" s="6" t="s">
        <v>7</v>
      </c>
      <c r="D232" s="6" t="s">
        <v>17</v>
      </c>
      <c r="E232" s="6" t="s">
        <v>15</v>
      </c>
      <c r="F232" s="6" t="s">
        <v>16</v>
      </c>
      <c r="G232" s="6">
        <v>34</v>
      </c>
      <c r="H232" s="6">
        <v>63.58</v>
      </c>
    </row>
    <row r="233" spans="2:8" x14ac:dyDescent="0.3">
      <c r="B233" s="3">
        <v>43327</v>
      </c>
      <c r="C233" s="4" t="s">
        <v>13</v>
      </c>
      <c r="D233" s="4" t="s">
        <v>23</v>
      </c>
      <c r="E233" s="4" t="s">
        <v>9</v>
      </c>
      <c r="F233" s="4" t="s">
        <v>10</v>
      </c>
      <c r="G233" s="4">
        <v>20</v>
      </c>
      <c r="H233" s="4">
        <v>35.4</v>
      </c>
    </row>
    <row r="234" spans="2:8" x14ac:dyDescent="0.3">
      <c r="B234" s="5">
        <v>43334</v>
      </c>
      <c r="C234" s="6" t="s">
        <v>7</v>
      </c>
      <c r="D234" s="6" t="s">
        <v>8</v>
      </c>
      <c r="E234" s="6" t="s">
        <v>15</v>
      </c>
      <c r="F234" s="6" t="s">
        <v>18</v>
      </c>
      <c r="G234" s="6">
        <v>139</v>
      </c>
      <c r="H234" s="6">
        <v>303.02</v>
      </c>
    </row>
    <row r="235" spans="2:8" x14ac:dyDescent="0.3">
      <c r="B235" s="3">
        <v>43334</v>
      </c>
      <c r="C235" s="4" t="s">
        <v>7</v>
      </c>
      <c r="D235" s="4" t="s">
        <v>8</v>
      </c>
      <c r="E235" s="4" t="s">
        <v>15</v>
      </c>
      <c r="F235" s="4" t="s">
        <v>16</v>
      </c>
      <c r="G235" s="4">
        <v>211</v>
      </c>
      <c r="H235" s="4">
        <v>394.57</v>
      </c>
    </row>
    <row r="236" spans="2:8" x14ac:dyDescent="0.3">
      <c r="B236" s="5">
        <v>43334</v>
      </c>
      <c r="C236" s="6" t="s">
        <v>7</v>
      </c>
      <c r="D236" s="6" t="s">
        <v>8</v>
      </c>
      <c r="E236" s="6" t="s">
        <v>11</v>
      </c>
      <c r="F236" s="6" t="s">
        <v>12</v>
      </c>
      <c r="G236" s="6">
        <v>20</v>
      </c>
      <c r="H236" s="6">
        <v>69.8</v>
      </c>
    </row>
    <row r="237" spans="2:8" x14ac:dyDescent="0.3">
      <c r="B237" s="3">
        <v>43334</v>
      </c>
      <c r="C237" s="4" t="s">
        <v>13</v>
      </c>
      <c r="D237" s="4" t="s">
        <v>14</v>
      </c>
      <c r="E237" s="4" t="s">
        <v>9</v>
      </c>
      <c r="F237" s="4" t="s">
        <v>22</v>
      </c>
      <c r="G237" s="4">
        <v>42</v>
      </c>
      <c r="H237" s="4">
        <v>78.540000000000006</v>
      </c>
    </row>
    <row r="238" spans="2:8" x14ac:dyDescent="0.3">
      <c r="B238" s="5">
        <v>43334</v>
      </c>
      <c r="C238" s="6" t="s">
        <v>13</v>
      </c>
      <c r="D238" s="6" t="s">
        <v>14</v>
      </c>
      <c r="E238" s="6" t="s">
        <v>15</v>
      </c>
      <c r="F238" s="6" t="s">
        <v>21</v>
      </c>
      <c r="G238" s="6">
        <v>100</v>
      </c>
      <c r="H238" s="6">
        <v>284</v>
      </c>
    </row>
    <row r="239" spans="2:8" x14ac:dyDescent="0.3">
      <c r="B239" s="3">
        <v>43334</v>
      </c>
      <c r="C239" s="4" t="s">
        <v>7</v>
      </c>
      <c r="D239" s="4" t="s">
        <v>17</v>
      </c>
      <c r="E239" s="4" t="s">
        <v>9</v>
      </c>
      <c r="F239" s="4" t="s">
        <v>10</v>
      </c>
      <c r="G239" s="4">
        <v>38</v>
      </c>
      <c r="H239" s="4">
        <v>67.260000000000005</v>
      </c>
    </row>
    <row r="240" spans="2:8" x14ac:dyDescent="0.3">
      <c r="B240" s="5">
        <v>43334</v>
      </c>
      <c r="C240" s="6" t="s">
        <v>7</v>
      </c>
      <c r="D240" s="6" t="s">
        <v>17</v>
      </c>
      <c r="E240" s="6" t="s">
        <v>11</v>
      </c>
      <c r="F240" s="6" t="s">
        <v>12</v>
      </c>
      <c r="G240" s="6">
        <v>25</v>
      </c>
      <c r="H240" s="6">
        <v>87.25</v>
      </c>
    </row>
    <row r="241" spans="2:8" x14ac:dyDescent="0.3">
      <c r="B241" s="3">
        <v>43334</v>
      </c>
      <c r="C241" s="4" t="s">
        <v>13</v>
      </c>
      <c r="D241" s="4" t="s">
        <v>23</v>
      </c>
      <c r="E241" s="4" t="s">
        <v>15</v>
      </c>
      <c r="F241" s="4" t="s">
        <v>16</v>
      </c>
      <c r="G241" s="4">
        <v>96</v>
      </c>
      <c r="H241" s="4">
        <v>179.52</v>
      </c>
    </row>
    <row r="242" spans="2:8" x14ac:dyDescent="0.3">
      <c r="B242" s="5">
        <v>43341</v>
      </c>
      <c r="C242" s="6" t="s">
        <v>7</v>
      </c>
      <c r="D242" s="6" t="s">
        <v>8</v>
      </c>
      <c r="E242" s="6" t="s">
        <v>15</v>
      </c>
      <c r="F242" s="6" t="s">
        <v>18</v>
      </c>
      <c r="G242" s="6">
        <v>34</v>
      </c>
      <c r="H242" s="6">
        <v>74.12</v>
      </c>
    </row>
    <row r="243" spans="2:8" x14ac:dyDescent="0.3">
      <c r="B243" s="3">
        <v>43341</v>
      </c>
      <c r="C243" s="4" t="s">
        <v>7</v>
      </c>
      <c r="D243" s="4" t="s">
        <v>8</v>
      </c>
      <c r="E243" s="4" t="s">
        <v>15</v>
      </c>
      <c r="F243" s="4" t="s">
        <v>16</v>
      </c>
      <c r="G243" s="4">
        <v>245</v>
      </c>
      <c r="H243" s="4">
        <v>458.15</v>
      </c>
    </row>
    <row r="244" spans="2:8" x14ac:dyDescent="0.3">
      <c r="B244" s="5">
        <v>43341</v>
      </c>
      <c r="C244" s="6" t="s">
        <v>7</v>
      </c>
      <c r="D244" s="6" t="s">
        <v>8</v>
      </c>
      <c r="E244" s="6" t="s">
        <v>11</v>
      </c>
      <c r="F244" s="6" t="s">
        <v>12</v>
      </c>
      <c r="G244" s="6">
        <v>30</v>
      </c>
      <c r="H244" s="6">
        <v>104.7</v>
      </c>
    </row>
    <row r="245" spans="2:8" x14ac:dyDescent="0.3">
      <c r="B245" s="3">
        <v>43341</v>
      </c>
      <c r="C245" s="4" t="s">
        <v>13</v>
      </c>
      <c r="D245" s="4" t="s">
        <v>14</v>
      </c>
      <c r="E245" s="4" t="s">
        <v>9</v>
      </c>
      <c r="F245" s="4" t="s">
        <v>22</v>
      </c>
      <c r="G245" s="4">
        <v>30</v>
      </c>
      <c r="H245" s="4">
        <v>56.1</v>
      </c>
    </row>
    <row r="246" spans="2:8" x14ac:dyDescent="0.3">
      <c r="B246" s="5">
        <v>43341</v>
      </c>
      <c r="C246" s="6" t="s">
        <v>13</v>
      </c>
      <c r="D246" s="6" t="s">
        <v>14</v>
      </c>
      <c r="E246" s="6" t="s">
        <v>15</v>
      </c>
      <c r="F246" s="6" t="s">
        <v>21</v>
      </c>
      <c r="G246" s="6">
        <v>44</v>
      </c>
      <c r="H246" s="6">
        <v>124.96</v>
      </c>
    </row>
    <row r="247" spans="2:8" x14ac:dyDescent="0.3">
      <c r="B247" s="3">
        <v>43341</v>
      </c>
      <c r="C247" s="4" t="s">
        <v>7</v>
      </c>
      <c r="D247" s="4" t="s">
        <v>17</v>
      </c>
      <c r="E247" s="4" t="s">
        <v>9</v>
      </c>
      <c r="F247" s="4" t="s">
        <v>10</v>
      </c>
      <c r="G247" s="4">
        <v>93</v>
      </c>
      <c r="H247" s="4">
        <v>164.61</v>
      </c>
    </row>
    <row r="248" spans="2:8" x14ac:dyDescent="0.3">
      <c r="B248" s="5">
        <v>43341</v>
      </c>
      <c r="C248" s="6" t="s">
        <v>13</v>
      </c>
      <c r="D248" s="6" t="s">
        <v>23</v>
      </c>
      <c r="E248" s="6" t="s">
        <v>9</v>
      </c>
      <c r="F248" s="6" t="s">
        <v>22</v>
      </c>
      <c r="G248" s="6">
        <v>29</v>
      </c>
      <c r="H248" s="6">
        <v>54.23</v>
      </c>
    </row>
    <row r="249" spans="2:8" x14ac:dyDescent="0.3">
      <c r="B249" s="3">
        <v>43348</v>
      </c>
      <c r="C249" s="4" t="s">
        <v>7</v>
      </c>
      <c r="D249" s="4" t="s">
        <v>8</v>
      </c>
      <c r="E249" s="4" t="s">
        <v>15</v>
      </c>
      <c r="F249" s="4" t="s">
        <v>18</v>
      </c>
      <c r="G249" s="4">
        <v>36</v>
      </c>
      <c r="H249" s="4">
        <v>78.48</v>
      </c>
    </row>
    <row r="250" spans="2:8" x14ac:dyDescent="0.3">
      <c r="B250" s="5">
        <v>43348</v>
      </c>
      <c r="C250" s="6" t="s">
        <v>7</v>
      </c>
      <c r="D250" s="6" t="s">
        <v>8</v>
      </c>
      <c r="E250" s="6" t="s">
        <v>9</v>
      </c>
      <c r="F250" s="6" t="s">
        <v>10</v>
      </c>
      <c r="G250" s="6">
        <v>144</v>
      </c>
      <c r="H250" s="6">
        <v>254.88</v>
      </c>
    </row>
    <row r="251" spans="2:8" x14ac:dyDescent="0.3">
      <c r="B251" s="3">
        <v>43348</v>
      </c>
      <c r="C251" s="4" t="s">
        <v>7</v>
      </c>
      <c r="D251" s="4" t="s">
        <v>8</v>
      </c>
      <c r="E251" s="4" t="s">
        <v>19</v>
      </c>
      <c r="F251" s="4" t="s">
        <v>24</v>
      </c>
      <c r="G251" s="4">
        <v>22</v>
      </c>
      <c r="H251" s="4">
        <v>69.3</v>
      </c>
    </row>
    <row r="252" spans="2:8" x14ac:dyDescent="0.3">
      <c r="B252" s="5">
        <v>43348</v>
      </c>
      <c r="C252" s="6" t="s">
        <v>13</v>
      </c>
      <c r="D252" s="6" t="s">
        <v>14</v>
      </c>
      <c r="E252" s="6" t="s">
        <v>15</v>
      </c>
      <c r="F252" s="6" t="s">
        <v>18</v>
      </c>
      <c r="G252" s="6">
        <v>50</v>
      </c>
      <c r="H252" s="6">
        <v>109</v>
      </c>
    </row>
    <row r="253" spans="2:8" x14ac:dyDescent="0.3">
      <c r="B253" s="3">
        <v>43348</v>
      </c>
      <c r="C253" s="4" t="s">
        <v>13</v>
      </c>
      <c r="D253" s="4" t="s">
        <v>14</v>
      </c>
      <c r="E253" s="4" t="s">
        <v>9</v>
      </c>
      <c r="F253" s="4" t="s">
        <v>10</v>
      </c>
      <c r="G253" s="4">
        <v>77</v>
      </c>
      <c r="H253" s="4">
        <v>136.29</v>
      </c>
    </row>
    <row r="254" spans="2:8" x14ac:dyDescent="0.3">
      <c r="B254" s="5">
        <v>43348</v>
      </c>
      <c r="C254" s="6" t="s">
        <v>7</v>
      </c>
      <c r="D254" s="6" t="s">
        <v>17</v>
      </c>
      <c r="E254" s="6" t="s">
        <v>9</v>
      </c>
      <c r="F254" s="6" t="s">
        <v>22</v>
      </c>
      <c r="G254" s="6">
        <v>53</v>
      </c>
      <c r="H254" s="6">
        <v>99.11</v>
      </c>
    </row>
    <row r="255" spans="2:8" x14ac:dyDescent="0.3">
      <c r="B255" s="3">
        <v>43348</v>
      </c>
      <c r="C255" s="4" t="s">
        <v>7</v>
      </c>
      <c r="D255" s="4" t="s">
        <v>17</v>
      </c>
      <c r="E255" s="4" t="s">
        <v>15</v>
      </c>
      <c r="F255" s="4" t="s">
        <v>21</v>
      </c>
      <c r="G255" s="4">
        <v>53</v>
      </c>
      <c r="H255" s="4">
        <v>150.52000000000001</v>
      </c>
    </row>
    <row r="256" spans="2:8" x14ac:dyDescent="0.3">
      <c r="B256" s="5">
        <v>43348</v>
      </c>
      <c r="C256" s="6" t="s">
        <v>13</v>
      </c>
      <c r="D256" s="6" t="s">
        <v>23</v>
      </c>
      <c r="E256" s="6" t="s">
        <v>15</v>
      </c>
      <c r="F256" s="6" t="s">
        <v>16</v>
      </c>
      <c r="G256" s="6">
        <v>21</v>
      </c>
      <c r="H256" s="6">
        <v>39.270000000000003</v>
      </c>
    </row>
    <row r="257" spans="2:8" x14ac:dyDescent="0.3">
      <c r="B257" s="3">
        <v>43355</v>
      </c>
      <c r="C257" s="4" t="s">
        <v>7</v>
      </c>
      <c r="D257" s="4" t="s">
        <v>8</v>
      </c>
      <c r="E257" s="4" t="s">
        <v>15</v>
      </c>
      <c r="F257" s="4" t="s">
        <v>18</v>
      </c>
      <c r="G257" s="4">
        <v>27</v>
      </c>
      <c r="H257" s="4">
        <v>58.86</v>
      </c>
    </row>
    <row r="258" spans="2:8" x14ac:dyDescent="0.3">
      <c r="B258" s="5">
        <v>43355</v>
      </c>
      <c r="C258" s="6" t="s">
        <v>7</v>
      </c>
      <c r="D258" s="6" t="s">
        <v>8</v>
      </c>
      <c r="E258" s="6" t="s">
        <v>15</v>
      </c>
      <c r="F258" s="6" t="s">
        <v>16</v>
      </c>
      <c r="G258" s="6">
        <v>82</v>
      </c>
      <c r="H258" s="6">
        <v>153.34</v>
      </c>
    </row>
    <row r="259" spans="2:8" x14ac:dyDescent="0.3">
      <c r="B259" s="3">
        <v>43355</v>
      </c>
      <c r="C259" s="4" t="s">
        <v>13</v>
      </c>
      <c r="D259" s="4" t="s">
        <v>14</v>
      </c>
      <c r="E259" s="4" t="s">
        <v>9</v>
      </c>
      <c r="F259" s="4" t="s">
        <v>10</v>
      </c>
      <c r="G259" s="4">
        <v>82</v>
      </c>
      <c r="H259" s="4">
        <v>145.13999999999999</v>
      </c>
    </row>
    <row r="260" spans="2:8" x14ac:dyDescent="0.3">
      <c r="B260" s="5">
        <v>43355</v>
      </c>
      <c r="C260" s="6" t="s">
        <v>7</v>
      </c>
      <c r="D260" s="6" t="s">
        <v>17</v>
      </c>
      <c r="E260" s="6" t="s">
        <v>9</v>
      </c>
      <c r="F260" s="6" t="s">
        <v>10</v>
      </c>
      <c r="G260" s="6">
        <v>26</v>
      </c>
      <c r="H260" s="6">
        <v>46.02</v>
      </c>
    </row>
    <row r="261" spans="2:8" x14ac:dyDescent="0.3">
      <c r="B261" s="3">
        <v>43355</v>
      </c>
      <c r="C261" s="4" t="s">
        <v>7</v>
      </c>
      <c r="D261" s="4" t="s">
        <v>17</v>
      </c>
      <c r="E261" s="4" t="s">
        <v>19</v>
      </c>
      <c r="F261" s="4" t="s">
        <v>20</v>
      </c>
      <c r="G261" s="4">
        <v>24</v>
      </c>
      <c r="H261" s="4">
        <v>40.32</v>
      </c>
    </row>
    <row r="262" spans="2:8" x14ac:dyDescent="0.3">
      <c r="B262" s="5">
        <v>43355</v>
      </c>
      <c r="C262" s="6" t="s">
        <v>13</v>
      </c>
      <c r="D262" s="6" t="s">
        <v>23</v>
      </c>
      <c r="E262" s="6" t="s">
        <v>15</v>
      </c>
      <c r="F262" s="6" t="s">
        <v>21</v>
      </c>
      <c r="G262" s="6">
        <v>25</v>
      </c>
      <c r="H262" s="6">
        <v>71</v>
      </c>
    </row>
    <row r="263" spans="2:8" x14ac:dyDescent="0.3">
      <c r="B263" s="3">
        <v>43362</v>
      </c>
      <c r="C263" s="4" t="s">
        <v>7</v>
      </c>
      <c r="D263" s="4" t="s">
        <v>8</v>
      </c>
      <c r="E263" s="4" t="s">
        <v>9</v>
      </c>
      <c r="F263" s="4" t="s">
        <v>25</v>
      </c>
      <c r="G263" s="4">
        <v>24</v>
      </c>
      <c r="H263" s="4">
        <v>54.48</v>
      </c>
    </row>
    <row r="264" spans="2:8" x14ac:dyDescent="0.3">
      <c r="B264" s="5">
        <v>43362</v>
      </c>
      <c r="C264" s="6" t="s">
        <v>7</v>
      </c>
      <c r="D264" s="6" t="s">
        <v>8</v>
      </c>
      <c r="E264" s="6" t="s">
        <v>15</v>
      </c>
      <c r="F264" s="6" t="s">
        <v>16</v>
      </c>
      <c r="G264" s="6">
        <v>55</v>
      </c>
      <c r="H264" s="6">
        <v>102.85</v>
      </c>
    </row>
    <row r="265" spans="2:8" x14ac:dyDescent="0.3">
      <c r="B265" s="3">
        <v>43362</v>
      </c>
      <c r="C265" s="4" t="s">
        <v>7</v>
      </c>
      <c r="D265" s="4" t="s">
        <v>8</v>
      </c>
      <c r="E265" s="4" t="s">
        <v>11</v>
      </c>
      <c r="F265" s="4" t="s">
        <v>12</v>
      </c>
      <c r="G265" s="4">
        <v>36</v>
      </c>
      <c r="H265" s="4">
        <v>100.51</v>
      </c>
    </row>
    <row r="266" spans="2:8" x14ac:dyDescent="0.3">
      <c r="B266" s="5">
        <v>43362</v>
      </c>
      <c r="C266" s="6" t="s">
        <v>13</v>
      </c>
      <c r="D266" s="6" t="s">
        <v>14</v>
      </c>
      <c r="E266" s="6" t="s">
        <v>9</v>
      </c>
      <c r="F266" s="6" t="s">
        <v>10</v>
      </c>
      <c r="G266" s="6">
        <v>74</v>
      </c>
      <c r="H266" s="6">
        <v>130.97999999999999</v>
      </c>
    </row>
    <row r="267" spans="2:8" x14ac:dyDescent="0.3">
      <c r="B267" s="3">
        <v>43362</v>
      </c>
      <c r="C267" s="4" t="s">
        <v>13</v>
      </c>
      <c r="D267" s="4" t="s">
        <v>14</v>
      </c>
      <c r="E267" s="4" t="s">
        <v>19</v>
      </c>
      <c r="F267" s="4" t="s">
        <v>20</v>
      </c>
      <c r="G267" s="4">
        <v>35</v>
      </c>
      <c r="H267" s="4">
        <v>58.8</v>
      </c>
    </row>
    <row r="268" spans="2:8" x14ac:dyDescent="0.3">
      <c r="B268" s="5">
        <v>43362</v>
      </c>
      <c r="C268" s="6" t="s">
        <v>7</v>
      </c>
      <c r="D268" s="6" t="s">
        <v>17</v>
      </c>
      <c r="E268" s="6" t="s">
        <v>9</v>
      </c>
      <c r="F268" s="6" t="s">
        <v>10</v>
      </c>
      <c r="G268" s="6">
        <v>112</v>
      </c>
      <c r="H268" s="6">
        <v>198.24</v>
      </c>
    </row>
    <row r="269" spans="2:8" x14ac:dyDescent="0.3">
      <c r="B269" s="3">
        <v>43362</v>
      </c>
      <c r="C269" s="4" t="s">
        <v>13</v>
      </c>
      <c r="D269" s="4" t="s">
        <v>23</v>
      </c>
      <c r="E269" s="4" t="s">
        <v>15</v>
      </c>
      <c r="F269" s="4" t="s">
        <v>18</v>
      </c>
      <c r="G269" s="4">
        <v>24</v>
      </c>
      <c r="H269" s="4">
        <v>52.32</v>
      </c>
    </row>
    <row r="270" spans="2:8" x14ac:dyDescent="0.3">
      <c r="B270" s="5">
        <v>43362</v>
      </c>
      <c r="C270" s="6" t="s">
        <v>13</v>
      </c>
      <c r="D270" s="6" t="s">
        <v>23</v>
      </c>
      <c r="E270" s="6" t="s">
        <v>15</v>
      </c>
      <c r="F270" s="6" t="s">
        <v>21</v>
      </c>
      <c r="G270" s="6">
        <v>30</v>
      </c>
      <c r="H270" s="6">
        <v>85.2</v>
      </c>
    </row>
    <row r="271" spans="2:8" x14ac:dyDescent="0.3">
      <c r="B271" s="3">
        <v>43369</v>
      </c>
      <c r="C271" s="4" t="s">
        <v>7</v>
      </c>
      <c r="D271" s="4" t="s">
        <v>8</v>
      </c>
      <c r="E271" s="4" t="s">
        <v>9</v>
      </c>
      <c r="F271" s="4" t="s">
        <v>25</v>
      </c>
      <c r="G271" s="4">
        <v>22</v>
      </c>
      <c r="H271" s="4">
        <v>49.94</v>
      </c>
    </row>
    <row r="272" spans="2:8" x14ac:dyDescent="0.3">
      <c r="B272" s="5">
        <v>43369</v>
      </c>
      <c r="C272" s="6" t="s">
        <v>7</v>
      </c>
      <c r="D272" s="6" t="s">
        <v>8</v>
      </c>
      <c r="E272" s="6" t="s">
        <v>15</v>
      </c>
      <c r="F272" s="6" t="s">
        <v>16</v>
      </c>
      <c r="G272" s="6">
        <v>44</v>
      </c>
      <c r="H272" s="6">
        <v>82.28</v>
      </c>
    </row>
    <row r="273" spans="2:8" x14ac:dyDescent="0.3">
      <c r="B273" s="3">
        <v>43369</v>
      </c>
      <c r="C273" s="4" t="s">
        <v>7</v>
      </c>
      <c r="D273" s="4" t="s">
        <v>8</v>
      </c>
      <c r="E273" s="4" t="s">
        <v>11</v>
      </c>
      <c r="F273" s="4" t="s">
        <v>12</v>
      </c>
      <c r="G273" s="4">
        <v>51</v>
      </c>
      <c r="H273" s="4">
        <v>142.38999999999999</v>
      </c>
    </row>
    <row r="274" spans="2:8" x14ac:dyDescent="0.3">
      <c r="B274" s="5">
        <v>43369</v>
      </c>
      <c r="C274" s="6" t="s">
        <v>13</v>
      </c>
      <c r="D274" s="6" t="s">
        <v>14</v>
      </c>
      <c r="E274" s="6" t="s">
        <v>15</v>
      </c>
      <c r="F274" s="6" t="s">
        <v>18</v>
      </c>
      <c r="G274" s="6">
        <v>32</v>
      </c>
      <c r="H274" s="6">
        <v>69.760000000000005</v>
      </c>
    </row>
    <row r="275" spans="2:8" x14ac:dyDescent="0.3">
      <c r="B275" s="3">
        <v>43369</v>
      </c>
      <c r="C275" s="4" t="s">
        <v>13</v>
      </c>
      <c r="D275" s="4" t="s">
        <v>14</v>
      </c>
      <c r="E275" s="4" t="s">
        <v>15</v>
      </c>
      <c r="F275" s="4" t="s">
        <v>16</v>
      </c>
      <c r="G275" s="4">
        <v>53</v>
      </c>
      <c r="H275" s="4">
        <v>99.11</v>
      </c>
    </row>
    <row r="276" spans="2:8" x14ac:dyDescent="0.3">
      <c r="B276" s="5">
        <v>43369</v>
      </c>
      <c r="C276" s="6" t="s">
        <v>7</v>
      </c>
      <c r="D276" s="6" t="s">
        <v>17</v>
      </c>
      <c r="E276" s="6" t="s">
        <v>15</v>
      </c>
      <c r="F276" s="6" t="s">
        <v>18</v>
      </c>
      <c r="G276" s="6">
        <v>44</v>
      </c>
      <c r="H276" s="6">
        <v>95.92</v>
      </c>
    </row>
    <row r="277" spans="2:8" x14ac:dyDescent="0.3">
      <c r="B277" s="3">
        <v>43369</v>
      </c>
      <c r="C277" s="4" t="s">
        <v>7</v>
      </c>
      <c r="D277" s="4" t="s">
        <v>17</v>
      </c>
      <c r="E277" s="4" t="s">
        <v>15</v>
      </c>
      <c r="F277" s="4" t="s">
        <v>16</v>
      </c>
      <c r="G277" s="4">
        <v>50</v>
      </c>
      <c r="H277" s="4">
        <v>93.5</v>
      </c>
    </row>
    <row r="278" spans="2:8" x14ac:dyDescent="0.3">
      <c r="B278" s="5">
        <v>43369</v>
      </c>
      <c r="C278" s="6" t="s">
        <v>13</v>
      </c>
      <c r="D278" s="6" t="s">
        <v>23</v>
      </c>
      <c r="E278" s="6" t="s">
        <v>9</v>
      </c>
      <c r="F278" s="6" t="s">
        <v>10</v>
      </c>
      <c r="G278" s="6">
        <v>51</v>
      </c>
      <c r="H278" s="6">
        <v>90.27</v>
      </c>
    </row>
    <row r="279" spans="2:8" x14ac:dyDescent="0.3">
      <c r="B279" s="3">
        <v>43376</v>
      </c>
      <c r="C279" s="4" t="s">
        <v>7</v>
      </c>
      <c r="D279" s="4" t="s">
        <v>8</v>
      </c>
      <c r="E279" s="4" t="s">
        <v>15</v>
      </c>
      <c r="F279" s="4" t="s">
        <v>18</v>
      </c>
      <c r="G279" s="4">
        <v>24</v>
      </c>
      <c r="H279" s="4">
        <v>52.32</v>
      </c>
    </row>
    <row r="280" spans="2:8" x14ac:dyDescent="0.3">
      <c r="B280" s="5">
        <v>43376</v>
      </c>
      <c r="C280" s="6" t="s">
        <v>7</v>
      </c>
      <c r="D280" s="6" t="s">
        <v>8</v>
      </c>
      <c r="E280" s="6" t="s">
        <v>15</v>
      </c>
      <c r="F280" s="6" t="s">
        <v>16</v>
      </c>
      <c r="G280" s="6">
        <v>50</v>
      </c>
      <c r="H280" s="6">
        <v>93.5</v>
      </c>
    </row>
    <row r="281" spans="2:8" x14ac:dyDescent="0.3">
      <c r="B281" s="3">
        <v>43376</v>
      </c>
      <c r="C281" s="4" t="s">
        <v>7</v>
      </c>
      <c r="D281" s="4" t="s">
        <v>8</v>
      </c>
      <c r="E281" s="4" t="s">
        <v>11</v>
      </c>
      <c r="F281" s="4" t="s">
        <v>26</v>
      </c>
      <c r="G281" s="4">
        <v>53</v>
      </c>
      <c r="H281" s="4">
        <v>116.07</v>
      </c>
    </row>
    <row r="282" spans="2:8" x14ac:dyDescent="0.3">
      <c r="B282" s="5">
        <v>43376</v>
      </c>
      <c r="C282" s="6" t="s">
        <v>13</v>
      </c>
      <c r="D282" s="6" t="s">
        <v>14</v>
      </c>
      <c r="E282" s="6" t="s">
        <v>15</v>
      </c>
      <c r="F282" s="6" t="s">
        <v>18</v>
      </c>
      <c r="G282" s="6">
        <v>43</v>
      </c>
      <c r="H282" s="6">
        <v>93.74</v>
      </c>
    </row>
    <row r="283" spans="2:8" x14ac:dyDescent="0.3">
      <c r="B283" s="3">
        <v>43376</v>
      </c>
      <c r="C283" s="4" t="s">
        <v>13</v>
      </c>
      <c r="D283" s="4" t="s">
        <v>14</v>
      </c>
      <c r="E283" s="4" t="s">
        <v>15</v>
      </c>
      <c r="F283" s="4" t="s">
        <v>16</v>
      </c>
      <c r="G283" s="4">
        <v>47</v>
      </c>
      <c r="H283" s="4">
        <v>87.89</v>
      </c>
    </row>
    <row r="284" spans="2:8" x14ac:dyDescent="0.3">
      <c r="B284" s="5">
        <v>43376</v>
      </c>
      <c r="C284" s="6" t="s">
        <v>7</v>
      </c>
      <c r="D284" s="6" t="s">
        <v>17</v>
      </c>
      <c r="E284" s="6" t="s">
        <v>9</v>
      </c>
      <c r="F284" s="6" t="s">
        <v>22</v>
      </c>
      <c r="G284" s="6">
        <v>33</v>
      </c>
      <c r="H284" s="6">
        <v>61.71</v>
      </c>
    </row>
    <row r="285" spans="2:8" x14ac:dyDescent="0.3">
      <c r="B285" s="3">
        <v>43376</v>
      </c>
      <c r="C285" s="4" t="s">
        <v>7</v>
      </c>
      <c r="D285" s="4" t="s">
        <v>17</v>
      </c>
      <c r="E285" s="4" t="s">
        <v>15</v>
      </c>
      <c r="F285" s="4" t="s">
        <v>21</v>
      </c>
      <c r="G285" s="4">
        <v>51</v>
      </c>
      <c r="H285" s="4">
        <v>144.84</v>
      </c>
    </row>
    <row r="286" spans="2:8" x14ac:dyDescent="0.3">
      <c r="B286" s="5">
        <v>43376</v>
      </c>
      <c r="C286" s="6" t="s">
        <v>13</v>
      </c>
      <c r="D286" s="6" t="s">
        <v>23</v>
      </c>
      <c r="E286" s="6" t="s">
        <v>9</v>
      </c>
      <c r="F286" s="6" t="s">
        <v>10</v>
      </c>
      <c r="G286" s="6">
        <v>50</v>
      </c>
      <c r="H286" s="6">
        <v>88.5</v>
      </c>
    </row>
    <row r="287" spans="2:8" x14ac:dyDescent="0.3">
      <c r="B287" s="3">
        <v>43383</v>
      </c>
      <c r="C287" s="4" t="s">
        <v>7</v>
      </c>
      <c r="D287" s="4" t="s">
        <v>8</v>
      </c>
      <c r="E287" s="4" t="s">
        <v>15</v>
      </c>
      <c r="F287" s="4" t="s">
        <v>18</v>
      </c>
      <c r="G287" s="4">
        <v>42</v>
      </c>
      <c r="H287" s="4">
        <v>91.56</v>
      </c>
    </row>
    <row r="288" spans="2:8" x14ac:dyDescent="0.3">
      <c r="B288" s="5">
        <v>43383</v>
      </c>
      <c r="C288" s="6" t="s">
        <v>7</v>
      </c>
      <c r="D288" s="6" t="s">
        <v>8</v>
      </c>
      <c r="E288" s="6" t="s">
        <v>9</v>
      </c>
      <c r="F288" s="6" t="s">
        <v>10</v>
      </c>
      <c r="G288" s="6">
        <v>44</v>
      </c>
      <c r="H288" s="6">
        <v>77.88</v>
      </c>
    </row>
    <row r="289" spans="2:8" x14ac:dyDescent="0.3">
      <c r="B289" s="3">
        <v>43383</v>
      </c>
      <c r="C289" s="4" t="s">
        <v>7</v>
      </c>
      <c r="D289" s="4" t="s">
        <v>8</v>
      </c>
      <c r="E289" s="4" t="s">
        <v>19</v>
      </c>
      <c r="F289" s="4" t="s">
        <v>20</v>
      </c>
      <c r="G289" s="4">
        <v>41</v>
      </c>
      <c r="H289" s="4">
        <v>68.88</v>
      </c>
    </row>
    <row r="290" spans="2:8" x14ac:dyDescent="0.3">
      <c r="B290" s="5">
        <v>43383</v>
      </c>
      <c r="C290" s="6" t="s">
        <v>13</v>
      </c>
      <c r="D290" s="6" t="s">
        <v>14</v>
      </c>
      <c r="E290" s="6" t="s">
        <v>15</v>
      </c>
      <c r="F290" s="6" t="s">
        <v>16</v>
      </c>
      <c r="G290" s="6">
        <v>36</v>
      </c>
      <c r="H290" s="6">
        <v>67.319999999999993</v>
      </c>
    </row>
    <row r="291" spans="2:8" x14ac:dyDescent="0.3">
      <c r="B291" s="3">
        <v>43383</v>
      </c>
      <c r="C291" s="4" t="s">
        <v>7</v>
      </c>
      <c r="D291" s="4" t="s">
        <v>17</v>
      </c>
      <c r="E291" s="4" t="s">
        <v>9</v>
      </c>
      <c r="F291" s="4" t="s">
        <v>10</v>
      </c>
      <c r="G291" s="4">
        <v>61</v>
      </c>
      <c r="H291" s="4">
        <v>107.97</v>
      </c>
    </row>
    <row r="292" spans="2:8" x14ac:dyDescent="0.3">
      <c r="B292" s="5">
        <v>43383</v>
      </c>
      <c r="C292" s="6" t="s">
        <v>13</v>
      </c>
      <c r="D292" s="6" t="s">
        <v>23</v>
      </c>
      <c r="E292" s="6" t="s">
        <v>9</v>
      </c>
      <c r="F292" s="6" t="s">
        <v>22</v>
      </c>
      <c r="G292" s="6">
        <v>31</v>
      </c>
      <c r="H292" s="6">
        <v>57.97</v>
      </c>
    </row>
    <row r="293" spans="2:8" x14ac:dyDescent="0.3">
      <c r="B293" s="3">
        <v>43383</v>
      </c>
      <c r="C293" s="4" t="s">
        <v>13</v>
      </c>
      <c r="D293" s="4" t="s">
        <v>23</v>
      </c>
      <c r="E293" s="4" t="s">
        <v>15</v>
      </c>
      <c r="F293" s="4" t="s">
        <v>21</v>
      </c>
      <c r="G293" s="4">
        <v>39</v>
      </c>
      <c r="H293" s="4">
        <v>110.76</v>
      </c>
    </row>
    <row r="294" spans="2:8" x14ac:dyDescent="0.3">
      <c r="B294" s="5">
        <v>43390</v>
      </c>
      <c r="C294" s="6" t="s">
        <v>7</v>
      </c>
      <c r="D294" s="6" t="s">
        <v>8</v>
      </c>
      <c r="E294" s="6" t="s">
        <v>9</v>
      </c>
      <c r="F294" s="6" t="s">
        <v>10</v>
      </c>
      <c r="G294" s="6">
        <v>52</v>
      </c>
      <c r="H294" s="6">
        <v>92.04</v>
      </c>
    </row>
    <row r="295" spans="2:8" x14ac:dyDescent="0.3">
      <c r="B295" s="3">
        <v>43390</v>
      </c>
      <c r="C295" s="4" t="s">
        <v>7</v>
      </c>
      <c r="D295" s="4" t="s">
        <v>8</v>
      </c>
      <c r="E295" s="4" t="s">
        <v>11</v>
      </c>
      <c r="F295" s="4" t="s">
        <v>26</v>
      </c>
      <c r="G295" s="4">
        <v>38</v>
      </c>
      <c r="H295" s="4">
        <v>83.22</v>
      </c>
    </row>
    <row r="296" spans="2:8" x14ac:dyDescent="0.3">
      <c r="B296" s="5">
        <v>43390</v>
      </c>
      <c r="C296" s="6" t="s">
        <v>13</v>
      </c>
      <c r="D296" s="6" t="s">
        <v>14</v>
      </c>
      <c r="E296" s="6" t="s">
        <v>9</v>
      </c>
      <c r="F296" s="6" t="s">
        <v>10</v>
      </c>
      <c r="G296" s="6">
        <v>106</v>
      </c>
      <c r="H296" s="6">
        <v>187.62</v>
      </c>
    </row>
    <row r="297" spans="2:8" x14ac:dyDescent="0.3">
      <c r="B297" s="3">
        <v>43390</v>
      </c>
      <c r="C297" s="4" t="s">
        <v>13</v>
      </c>
      <c r="D297" s="4" t="s">
        <v>14</v>
      </c>
      <c r="E297" s="4" t="s">
        <v>19</v>
      </c>
      <c r="F297" s="4" t="s">
        <v>20</v>
      </c>
      <c r="G297" s="4">
        <v>30</v>
      </c>
      <c r="H297" s="4">
        <v>50.4</v>
      </c>
    </row>
    <row r="298" spans="2:8" x14ac:dyDescent="0.3">
      <c r="B298" s="5">
        <v>43390</v>
      </c>
      <c r="C298" s="6" t="s">
        <v>7</v>
      </c>
      <c r="D298" s="6" t="s">
        <v>17</v>
      </c>
      <c r="E298" s="6" t="s">
        <v>15</v>
      </c>
      <c r="F298" s="6" t="s">
        <v>18</v>
      </c>
      <c r="G298" s="6">
        <v>41</v>
      </c>
      <c r="H298" s="6">
        <v>89.38</v>
      </c>
    </row>
    <row r="299" spans="2:8" x14ac:dyDescent="0.3">
      <c r="B299" s="3">
        <v>43390</v>
      </c>
      <c r="C299" s="4" t="s">
        <v>7</v>
      </c>
      <c r="D299" s="4" t="s">
        <v>17</v>
      </c>
      <c r="E299" s="4" t="s">
        <v>9</v>
      </c>
      <c r="F299" s="4" t="s">
        <v>10</v>
      </c>
      <c r="G299" s="4">
        <v>67</v>
      </c>
      <c r="H299" s="4">
        <v>118.59</v>
      </c>
    </row>
    <row r="300" spans="2:8" x14ac:dyDescent="0.3">
      <c r="B300" s="5">
        <v>43390</v>
      </c>
      <c r="C300" s="6" t="s">
        <v>13</v>
      </c>
      <c r="D300" s="6" t="s">
        <v>23</v>
      </c>
      <c r="E300" s="6" t="s">
        <v>9</v>
      </c>
      <c r="F300" s="6" t="s">
        <v>10</v>
      </c>
      <c r="G300" s="6">
        <v>33</v>
      </c>
      <c r="H300" s="6">
        <v>58.41</v>
      </c>
    </row>
    <row r="301" spans="2:8" x14ac:dyDescent="0.3">
      <c r="B301" s="3">
        <v>43397</v>
      </c>
      <c r="C301" s="4" t="s">
        <v>7</v>
      </c>
      <c r="D301" s="4" t="s">
        <v>8</v>
      </c>
      <c r="E301" s="4" t="s">
        <v>9</v>
      </c>
      <c r="F301" s="4" t="s">
        <v>22</v>
      </c>
      <c r="G301" s="4">
        <v>38</v>
      </c>
      <c r="H301" s="4">
        <v>71.06</v>
      </c>
    </row>
    <row r="302" spans="2:8" x14ac:dyDescent="0.3">
      <c r="B302" s="5">
        <v>43397</v>
      </c>
      <c r="C302" s="6" t="s">
        <v>7</v>
      </c>
      <c r="D302" s="6" t="s">
        <v>8</v>
      </c>
      <c r="E302" s="6" t="s">
        <v>15</v>
      </c>
      <c r="F302" s="6" t="s">
        <v>21</v>
      </c>
      <c r="G302" s="6">
        <v>155</v>
      </c>
      <c r="H302" s="6">
        <v>440.2</v>
      </c>
    </row>
    <row r="303" spans="2:8" x14ac:dyDescent="0.3">
      <c r="B303" s="3">
        <v>43397</v>
      </c>
      <c r="C303" s="4" t="s">
        <v>7</v>
      </c>
      <c r="D303" s="4" t="s">
        <v>8</v>
      </c>
      <c r="E303" s="4" t="s">
        <v>11</v>
      </c>
      <c r="F303" s="4" t="s">
        <v>12</v>
      </c>
      <c r="G303" s="4">
        <v>49</v>
      </c>
      <c r="H303" s="4">
        <v>171.01</v>
      </c>
    </row>
    <row r="304" spans="2:8" x14ac:dyDescent="0.3">
      <c r="B304" s="5">
        <v>43397</v>
      </c>
      <c r="C304" s="6" t="s">
        <v>13</v>
      </c>
      <c r="D304" s="6" t="s">
        <v>14</v>
      </c>
      <c r="E304" s="6" t="s">
        <v>9</v>
      </c>
      <c r="F304" s="6" t="s">
        <v>10</v>
      </c>
      <c r="G304" s="6">
        <v>68</v>
      </c>
      <c r="H304" s="6">
        <v>120.36</v>
      </c>
    </row>
    <row r="305" spans="2:8" x14ac:dyDescent="0.3">
      <c r="B305" s="3">
        <v>43397</v>
      </c>
      <c r="C305" s="4" t="s">
        <v>13</v>
      </c>
      <c r="D305" s="4" t="s">
        <v>14</v>
      </c>
      <c r="E305" s="4" t="s">
        <v>11</v>
      </c>
      <c r="F305" s="4" t="s">
        <v>12</v>
      </c>
      <c r="G305" s="4">
        <v>29</v>
      </c>
      <c r="H305" s="4">
        <v>101.21</v>
      </c>
    </row>
    <row r="306" spans="2:8" x14ac:dyDescent="0.3">
      <c r="B306" s="5">
        <v>43397</v>
      </c>
      <c r="C306" s="6" t="s">
        <v>7</v>
      </c>
      <c r="D306" s="6" t="s">
        <v>17</v>
      </c>
      <c r="E306" s="6" t="s">
        <v>9</v>
      </c>
      <c r="F306" s="6" t="s">
        <v>10</v>
      </c>
      <c r="G306" s="6">
        <v>27</v>
      </c>
      <c r="H306" s="6">
        <v>47.79</v>
      </c>
    </row>
    <row r="307" spans="2:8" x14ac:dyDescent="0.3">
      <c r="B307" s="3">
        <v>43397</v>
      </c>
      <c r="C307" s="4" t="s">
        <v>13</v>
      </c>
      <c r="D307" s="4" t="s">
        <v>23</v>
      </c>
      <c r="E307" s="4" t="s">
        <v>9</v>
      </c>
      <c r="F307" s="4" t="s">
        <v>10</v>
      </c>
      <c r="G307" s="4">
        <v>32</v>
      </c>
      <c r="H307" s="4">
        <v>56.64</v>
      </c>
    </row>
    <row r="308" spans="2:8" x14ac:dyDescent="0.3">
      <c r="B308" s="5">
        <v>43404</v>
      </c>
      <c r="C308" s="6" t="s">
        <v>7</v>
      </c>
      <c r="D308" s="6" t="s">
        <v>8</v>
      </c>
      <c r="E308" s="6" t="s">
        <v>15</v>
      </c>
      <c r="F308" s="6" t="s">
        <v>18</v>
      </c>
      <c r="G308" s="6">
        <v>29</v>
      </c>
      <c r="H308" s="6">
        <v>63.22</v>
      </c>
    </row>
    <row r="309" spans="2:8" x14ac:dyDescent="0.3">
      <c r="B309" s="3">
        <v>43404</v>
      </c>
      <c r="C309" s="4" t="s">
        <v>7</v>
      </c>
      <c r="D309" s="4" t="s">
        <v>8</v>
      </c>
      <c r="E309" s="4" t="s">
        <v>15</v>
      </c>
      <c r="F309" s="4" t="s">
        <v>16</v>
      </c>
      <c r="G309" s="4">
        <v>24</v>
      </c>
      <c r="H309" s="4">
        <v>44.88</v>
      </c>
    </row>
    <row r="310" spans="2:8" x14ac:dyDescent="0.3">
      <c r="B310" s="5">
        <v>43404</v>
      </c>
      <c r="C310" s="6" t="s">
        <v>13</v>
      </c>
      <c r="D310" s="6" t="s">
        <v>14</v>
      </c>
      <c r="E310" s="6" t="s">
        <v>9</v>
      </c>
      <c r="F310" s="6" t="s">
        <v>10</v>
      </c>
      <c r="G310" s="6">
        <v>30</v>
      </c>
      <c r="H310" s="6">
        <v>53.1</v>
      </c>
    </row>
    <row r="311" spans="2:8" x14ac:dyDescent="0.3">
      <c r="B311" s="3">
        <v>43404</v>
      </c>
      <c r="C311" s="4" t="s">
        <v>7</v>
      </c>
      <c r="D311" s="4" t="s">
        <v>17</v>
      </c>
      <c r="E311" s="4" t="s">
        <v>15</v>
      </c>
      <c r="F311" s="4" t="s">
        <v>16</v>
      </c>
      <c r="G311" s="4">
        <v>45</v>
      </c>
      <c r="H311" s="4">
        <v>84.15</v>
      </c>
    </row>
    <row r="312" spans="2:8" x14ac:dyDescent="0.3">
      <c r="B312" s="5">
        <v>43404</v>
      </c>
      <c r="C312" s="6" t="s">
        <v>13</v>
      </c>
      <c r="D312" s="6" t="s">
        <v>23</v>
      </c>
      <c r="E312" s="6" t="s">
        <v>15</v>
      </c>
      <c r="F312" s="6" t="s">
        <v>21</v>
      </c>
      <c r="G312" s="6">
        <v>27</v>
      </c>
      <c r="H312" s="6">
        <v>76.680000000000007</v>
      </c>
    </row>
    <row r="313" spans="2:8" x14ac:dyDescent="0.3">
      <c r="B313" s="3">
        <v>43411</v>
      </c>
      <c r="C313" s="4" t="s">
        <v>7</v>
      </c>
      <c r="D313" s="4" t="s">
        <v>8</v>
      </c>
      <c r="E313" s="4" t="s">
        <v>9</v>
      </c>
      <c r="F313" s="4" t="s">
        <v>22</v>
      </c>
      <c r="G313" s="4">
        <v>39</v>
      </c>
      <c r="H313" s="4">
        <v>72.930000000000007</v>
      </c>
    </row>
    <row r="314" spans="2:8" x14ac:dyDescent="0.3">
      <c r="B314" s="5">
        <v>43411</v>
      </c>
      <c r="C314" s="6" t="s">
        <v>7</v>
      </c>
      <c r="D314" s="6" t="s">
        <v>8</v>
      </c>
      <c r="E314" s="6" t="s">
        <v>15</v>
      </c>
      <c r="F314" s="6" t="s">
        <v>16</v>
      </c>
      <c r="G314" s="6">
        <v>37</v>
      </c>
      <c r="H314" s="6">
        <v>69.19</v>
      </c>
    </row>
    <row r="315" spans="2:8" x14ac:dyDescent="0.3">
      <c r="B315" s="3">
        <v>43411</v>
      </c>
      <c r="C315" s="4" t="s">
        <v>7</v>
      </c>
      <c r="D315" s="4" t="s">
        <v>8</v>
      </c>
      <c r="E315" s="4" t="s">
        <v>11</v>
      </c>
      <c r="F315" s="4" t="s">
        <v>26</v>
      </c>
      <c r="G315" s="4">
        <v>22</v>
      </c>
      <c r="H315" s="4">
        <v>48.18</v>
      </c>
    </row>
    <row r="316" spans="2:8" x14ac:dyDescent="0.3">
      <c r="B316" s="5">
        <v>43411</v>
      </c>
      <c r="C316" s="6" t="s">
        <v>13</v>
      </c>
      <c r="D316" s="6" t="s">
        <v>14</v>
      </c>
      <c r="E316" s="6" t="s">
        <v>9</v>
      </c>
      <c r="F316" s="6" t="s">
        <v>10</v>
      </c>
      <c r="G316" s="6">
        <v>78</v>
      </c>
      <c r="H316" s="6">
        <v>138.06</v>
      </c>
    </row>
    <row r="317" spans="2:8" x14ac:dyDescent="0.3">
      <c r="B317" s="3">
        <v>43411</v>
      </c>
      <c r="C317" s="4" t="s">
        <v>13</v>
      </c>
      <c r="D317" s="4" t="s">
        <v>14</v>
      </c>
      <c r="E317" s="4" t="s">
        <v>19</v>
      </c>
      <c r="F317" s="4" t="s">
        <v>24</v>
      </c>
      <c r="G317" s="4">
        <v>21</v>
      </c>
      <c r="H317" s="4">
        <v>66.150000000000006</v>
      </c>
    </row>
    <row r="318" spans="2:8" x14ac:dyDescent="0.3">
      <c r="B318" s="5">
        <v>43411</v>
      </c>
      <c r="C318" s="6" t="s">
        <v>7</v>
      </c>
      <c r="D318" s="6" t="s">
        <v>17</v>
      </c>
      <c r="E318" s="6" t="s">
        <v>15</v>
      </c>
      <c r="F318" s="6" t="s">
        <v>18</v>
      </c>
      <c r="G318" s="6">
        <v>38</v>
      </c>
      <c r="H318" s="6">
        <v>82.84</v>
      </c>
    </row>
    <row r="319" spans="2:8" x14ac:dyDescent="0.3">
      <c r="B319" s="3">
        <v>43411</v>
      </c>
      <c r="C319" s="4" t="s">
        <v>7</v>
      </c>
      <c r="D319" s="4" t="s">
        <v>17</v>
      </c>
      <c r="E319" s="4" t="s">
        <v>11</v>
      </c>
      <c r="F319" s="4" t="s">
        <v>27</v>
      </c>
      <c r="G319" s="4">
        <v>64</v>
      </c>
      <c r="H319" s="4">
        <v>161.79000000000002</v>
      </c>
    </row>
    <row r="320" spans="2:8" x14ac:dyDescent="0.3">
      <c r="B320" s="5">
        <v>43411</v>
      </c>
      <c r="C320" s="6" t="s">
        <v>13</v>
      </c>
      <c r="D320" s="6" t="s">
        <v>23</v>
      </c>
      <c r="E320" s="6" t="s">
        <v>9</v>
      </c>
      <c r="F320" s="6" t="s">
        <v>10</v>
      </c>
      <c r="G320" s="6">
        <v>26</v>
      </c>
      <c r="H320" s="6">
        <v>46.02</v>
      </c>
    </row>
    <row r="321" spans="2:8" x14ac:dyDescent="0.3">
      <c r="B321" s="3">
        <v>43418</v>
      </c>
      <c r="C321" s="4" t="s">
        <v>7</v>
      </c>
      <c r="D321" s="4" t="s">
        <v>8</v>
      </c>
      <c r="E321" s="4" t="s">
        <v>15</v>
      </c>
      <c r="F321" s="4" t="s">
        <v>18</v>
      </c>
      <c r="G321" s="4">
        <v>32</v>
      </c>
      <c r="H321" s="4">
        <v>69.760000000000005</v>
      </c>
    </row>
    <row r="322" spans="2:8" x14ac:dyDescent="0.3">
      <c r="B322" s="5">
        <v>43418</v>
      </c>
      <c r="C322" s="6" t="s">
        <v>7</v>
      </c>
      <c r="D322" s="6" t="s">
        <v>8</v>
      </c>
      <c r="E322" s="6" t="s">
        <v>9</v>
      </c>
      <c r="F322" s="6" t="s">
        <v>10</v>
      </c>
      <c r="G322" s="6">
        <v>38</v>
      </c>
      <c r="H322" s="6">
        <v>67.260000000000005</v>
      </c>
    </row>
    <row r="323" spans="2:8" x14ac:dyDescent="0.3">
      <c r="B323" s="3">
        <v>43418</v>
      </c>
      <c r="C323" s="4" t="s">
        <v>7</v>
      </c>
      <c r="D323" s="4" t="s">
        <v>8</v>
      </c>
      <c r="E323" s="4" t="s">
        <v>19</v>
      </c>
      <c r="F323" s="4" t="s">
        <v>20</v>
      </c>
      <c r="G323" s="4">
        <v>42</v>
      </c>
      <c r="H323" s="4">
        <v>70.56</v>
      </c>
    </row>
    <row r="324" spans="2:8" x14ac:dyDescent="0.3">
      <c r="B324" s="5">
        <v>43418</v>
      </c>
      <c r="C324" s="6" t="s">
        <v>13</v>
      </c>
      <c r="D324" s="6" t="s">
        <v>14</v>
      </c>
      <c r="E324" s="6" t="s">
        <v>15</v>
      </c>
      <c r="F324" s="6" t="s">
        <v>18</v>
      </c>
      <c r="G324" s="6">
        <v>26</v>
      </c>
      <c r="H324" s="6">
        <v>56.68</v>
      </c>
    </row>
    <row r="325" spans="2:8" x14ac:dyDescent="0.3">
      <c r="B325" s="3">
        <v>43418</v>
      </c>
      <c r="C325" s="4" t="s">
        <v>13</v>
      </c>
      <c r="D325" s="4" t="s">
        <v>14</v>
      </c>
      <c r="E325" s="4" t="s">
        <v>15</v>
      </c>
      <c r="F325" s="4" t="s">
        <v>16</v>
      </c>
      <c r="G325" s="4">
        <v>40</v>
      </c>
      <c r="H325" s="4">
        <v>74.8</v>
      </c>
    </row>
    <row r="326" spans="2:8" x14ac:dyDescent="0.3">
      <c r="B326" s="5">
        <v>43418</v>
      </c>
      <c r="C326" s="6" t="s">
        <v>7</v>
      </c>
      <c r="D326" s="6" t="s">
        <v>17</v>
      </c>
      <c r="E326" s="6" t="s">
        <v>9</v>
      </c>
      <c r="F326" s="6" t="s">
        <v>22</v>
      </c>
      <c r="G326" s="6">
        <v>26</v>
      </c>
      <c r="H326" s="6">
        <v>48.62</v>
      </c>
    </row>
    <row r="327" spans="2:8" x14ac:dyDescent="0.3">
      <c r="B327" s="3">
        <v>43418</v>
      </c>
      <c r="C327" s="4" t="s">
        <v>7</v>
      </c>
      <c r="D327" s="4" t="s">
        <v>17</v>
      </c>
      <c r="E327" s="4" t="s">
        <v>15</v>
      </c>
      <c r="F327" s="4" t="s">
        <v>21</v>
      </c>
      <c r="G327" s="4">
        <v>43</v>
      </c>
      <c r="H327" s="4">
        <v>122.12</v>
      </c>
    </row>
    <row r="328" spans="2:8" x14ac:dyDescent="0.3">
      <c r="B328" s="5">
        <v>43418</v>
      </c>
      <c r="C328" s="6" t="s">
        <v>13</v>
      </c>
      <c r="D328" s="6" t="s">
        <v>23</v>
      </c>
      <c r="E328" s="6" t="s">
        <v>11</v>
      </c>
      <c r="F328" s="6" t="s">
        <v>26</v>
      </c>
      <c r="G328" s="6">
        <v>102</v>
      </c>
      <c r="H328" s="6">
        <v>223.38</v>
      </c>
    </row>
    <row r="329" spans="2:8" x14ac:dyDescent="0.3">
      <c r="B329" s="3">
        <v>43425</v>
      </c>
      <c r="C329" s="4" t="s">
        <v>7</v>
      </c>
      <c r="D329" s="4" t="s">
        <v>8</v>
      </c>
      <c r="E329" s="4" t="s">
        <v>9</v>
      </c>
      <c r="F329" s="4" t="s">
        <v>10</v>
      </c>
      <c r="G329" s="4">
        <v>51</v>
      </c>
      <c r="H329" s="4">
        <v>90.27</v>
      </c>
    </row>
    <row r="330" spans="2:8" x14ac:dyDescent="0.3">
      <c r="B330" s="5">
        <v>43425</v>
      </c>
      <c r="C330" s="6" t="s">
        <v>7</v>
      </c>
      <c r="D330" s="6" t="s">
        <v>8</v>
      </c>
      <c r="E330" s="6" t="s">
        <v>15</v>
      </c>
      <c r="F330" s="6" t="s">
        <v>21</v>
      </c>
      <c r="G330" s="6">
        <v>77</v>
      </c>
      <c r="H330" s="6">
        <v>218.68</v>
      </c>
    </row>
    <row r="331" spans="2:8" x14ac:dyDescent="0.3">
      <c r="B331" s="3">
        <v>43425</v>
      </c>
      <c r="C331" s="4" t="s">
        <v>7</v>
      </c>
      <c r="D331" s="4" t="s">
        <v>8</v>
      </c>
      <c r="E331" s="4" t="s">
        <v>11</v>
      </c>
      <c r="F331" s="4" t="s">
        <v>12</v>
      </c>
      <c r="G331" s="4">
        <v>20</v>
      </c>
      <c r="H331" s="4">
        <v>69.8</v>
      </c>
    </row>
    <row r="332" spans="2:8" x14ac:dyDescent="0.3">
      <c r="B332" s="5">
        <v>43425</v>
      </c>
      <c r="C332" s="6" t="s">
        <v>13</v>
      </c>
      <c r="D332" s="6" t="s">
        <v>14</v>
      </c>
      <c r="E332" s="6" t="s">
        <v>9</v>
      </c>
      <c r="F332" s="6" t="s">
        <v>10</v>
      </c>
      <c r="G332" s="6">
        <v>69</v>
      </c>
      <c r="H332" s="6">
        <v>122.13</v>
      </c>
    </row>
    <row r="333" spans="2:8" x14ac:dyDescent="0.3">
      <c r="B333" s="3">
        <v>43425</v>
      </c>
      <c r="C333" s="4" t="s">
        <v>13</v>
      </c>
      <c r="D333" s="4" t="s">
        <v>14</v>
      </c>
      <c r="E333" s="4" t="s">
        <v>11</v>
      </c>
      <c r="F333" s="4" t="s">
        <v>26</v>
      </c>
      <c r="G333" s="4">
        <v>156</v>
      </c>
      <c r="H333" s="4">
        <v>341.64</v>
      </c>
    </row>
    <row r="334" spans="2:8" x14ac:dyDescent="0.3">
      <c r="B334" s="5">
        <v>43425</v>
      </c>
      <c r="C334" s="6" t="s">
        <v>7</v>
      </c>
      <c r="D334" s="6" t="s">
        <v>17</v>
      </c>
      <c r="E334" s="6" t="s">
        <v>9</v>
      </c>
      <c r="F334" s="6" t="s">
        <v>10</v>
      </c>
      <c r="G334" s="6">
        <v>50</v>
      </c>
      <c r="H334" s="6">
        <v>88.5</v>
      </c>
    </row>
    <row r="335" spans="2:8" x14ac:dyDescent="0.3">
      <c r="B335" s="3">
        <v>43425</v>
      </c>
      <c r="C335" s="4" t="s">
        <v>7</v>
      </c>
      <c r="D335" s="4" t="s">
        <v>17</v>
      </c>
      <c r="E335" s="4" t="s">
        <v>11</v>
      </c>
      <c r="F335" s="4" t="s">
        <v>26</v>
      </c>
      <c r="G335" s="4">
        <v>59</v>
      </c>
      <c r="H335" s="4">
        <v>129.21</v>
      </c>
    </row>
    <row r="336" spans="2:8" x14ac:dyDescent="0.3">
      <c r="B336" s="5">
        <v>43425</v>
      </c>
      <c r="C336" s="6" t="s">
        <v>13</v>
      </c>
      <c r="D336" s="6" t="s">
        <v>23</v>
      </c>
      <c r="E336" s="6" t="s">
        <v>9</v>
      </c>
      <c r="F336" s="6" t="s">
        <v>10</v>
      </c>
      <c r="G336" s="6">
        <v>34</v>
      </c>
      <c r="H336" s="6">
        <v>60.18</v>
      </c>
    </row>
    <row r="337" spans="2:8" x14ac:dyDescent="0.3">
      <c r="B337" s="3">
        <v>43425</v>
      </c>
      <c r="C337" s="4" t="s">
        <v>13</v>
      </c>
      <c r="D337" s="4" t="s">
        <v>23</v>
      </c>
      <c r="E337" s="4" t="s">
        <v>11</v>
      </c>
      <c r="F337" s="4" t="s">
        <v>26</v>
      </c>
      <c r="G337" s="4">
        <v>127</v>
      </c>
      <c r="H337" s="4">
        <v>278.13</v>
      </c>
    </row>
    <row r="338" spans="2:8" x14ac:dyDescent="0.3">
      <c r="B338" s="5">
        <v>43432</v>
      </c>
      <c r="C338" s="6" t="s">
        <v>7</v>
      </c>
      <c r="D338" s="6" t="s">
        <v>8</v>
      </c>
      <c r="E338" s="6" t="s">
        <v>9</v>
      </c>
      <c r="F338" s="6" t="s">
        <v>10</v>
      </c>
      <c r="G338" s="6">
        <v>79</v>
      </c>
      <c r="H338" s="6">
        <v>139.83000000000001</v>
      </c>
    </row>
    <row r="339" spans="2:8" x14ac:dyDescent="0.3">
      <c r="B339" s="3">
        <v>43432</v>
      </c>
      <c r="C339" s="4" t="s">
        <v>7</v>
      </c>
      <c r="D339" s="4" t="s">
        <v>8</v>
      </c>
      <c r="E339" s="4" t="s">
        <v>19</v>
      </c>
      <c r="F339" s="4" t="s">
        <v>20</v>
      </c>
      <c r="G339" s="4">
        <v>41</v>
      </c>
      <c r="H339" s="4">
        <v>68.88</v>
      </c>
    </row>
    <row r="340" spans="2:8" x14ac:dyDescent="0.3">
      <c r="B340" s="5">
        <v>43432</v>
      </c>
      <c r="C340" s="6" t="s">
        <v>7</v>
      </c>
      <c r="D340" s="6" t="s">
        <v>8</v>
      </c>
      <c r="E340" s="6" t="s">
        <v>11</v>
      </c>
      <c r="F340" s="6" t="s">
        <v>12</v>
      </c>
      <c r="G340" s="6">
        <v>21</v>
      </c>
      <c r="H340" s="6">
        <v>73.290000000000006</v>
      </c>
    </row>
    <row r="341" spans="2:8" x14ac:dyDescent="0.3">
      <c r="B341" s="3">
        <v>43432</v>
      </c>
      <c r="C341" s="4" t="s">
        <v>13</v>
      </c>
      <c r="D341" s="4" t="s">
        <v>14</v>
      </c>
      <c r="E341" s="4" t="s">
        <v>15</v>
      </c>
      <c r="F341" s="4" t="s">
        <v>18</v>
      </c>
      <c r="G341" s="4">
        <v>28</v>
      </c>
      <c r="H341" s="4">
        <v>61.04</v>
      </c>
    </row>
    <row r="342" spans="2:8" x14ac:dyDescent="0.3">
      <c r="B342" s="5">
        <v>43432</v>
      </c>
      <c r="C342" s="6" t="s">
        <v>13</v>
      </c>
      <c r="D342" s="6" t="s">
        <v>14</v>
      </c>
      <c r="E342" s="6" t="s">
        <v>9</v>
      </c>
      <c r="F342" s="6" t="s">
        <v>10</v>
      </c>
      <c r="G342" s="6">
        <v>72</v>
      </c>
      <c r="H342" s="6">
        <v>127.44</v>
      </c>
    </row>
    <row r="343" spans="2:8" x14ac:dyDescent="0.3">
      <c r="B343" s="3">
        <v>43432</v>
      </c>
      <c r="C343" s="4" t="s">
        <v>13</v>
      </c>
      <c r="D343" s="4" t="s">
        <v>14</v>
      </c>
      <c r="E343" s="4" t="s">
        <v>15</v>
      </c>
      <c r="F343" s="4" t="s">
        <v>21</v>
      </c>
      <c r="G343" s="4">
        <v>30</v>
      </c>
      <c r="H343" s="4">
        <v>85.2</v>
      </c>
    </row>
    <row r="344" spans="2:8" x14ac:dyDescent="0.3">
      <c r="B344" s="5">
        <v>43432</v>
      </c>
      <c r="C344" s="6" t="s">
        <v>13</v>
      </c>
      <c r="D344" s="6" t="s">
        <v>14</v>
      </c>
      <c r="E344" s="6" t="s">
        <v>11</v>
      </c>
      <c r="F344" s="6" t="s">
        <v>12</v>
      </c>
      <c r="G344" s="6">
        <v>29</v>
      </c>
      <c r="H344" s="6">
        <v>101.21</v>
      </c>
    </row>
    <row r="345" spans="2:8" x14ac:dyDescent="0.3">
      <c r="B345" s="3">
        <v>43432</v>
      </c>
      <c r="C345" s="4" t="s">
        <v>7</v>
      </c>
      <c r="D345" s="4" t="s">
        <v>17</v>
      </c>
      <c r="E345" s="4" t="s">
        <v>15</v>
      </c>
      <c r="F345" s="4" t="s">
        <v>18</v>
      </c>
      <c r="G345" s="4">
        <v>35</v>
      </c>
      <c r="H345" s="4">
        <v>76.3</v>
      </c>
    </row>
    <row r="346" spans="2:8" x14ac:dyDescent="0.3">
      <c r="B346" s="5">
        <v>43432</v>
      </c>
      <c r="C346" s="6" t="s">
        <v>7</v>
      </c>
      <c r="D346" s="6" t="s">
        <v>17</v>
      </c>
      <c r="E346" s="6" t="s">
        <v>15</v>
      </c>
      <c r="F346" s="6" t="s">
        <v>16</v>
      </c>
      <c r="G346" s="6">
        <v>42</v>
      </c>
      <c r="H346" s="6">
        <v>78.540000000000006</v>
      </c>
    </row>
    <row r="347" spans="2:8" x14ac:dyDescent="0.3">
      <c r="B347" s="3">
        <v>43432</v>
      </c>
      <c r="C347" s="4" t="s">
        <v>13</v>
      </c>
      <c r="D347" s="4" t="s">
        <v>23</v>
      </c>
      <c r="E347" s="4" t="s">
        <v>15</v>
      </c>
      <c r="F347" s="4" t="s">
        <v>18</v>
      </c>
      <c r="G347" s="4">
        <v>25</v>
      </c>
      <c r="H347" s="4">
        <v>54.5</v>
      </c>
    </row>
    <row r="348" spans="2:8" x14ac:dyDescent="0.3">
      <c r="B348" s="5">
        <v>43432</v>
      </c>
      <c r="C348" s="6" t="s">
        <v>13</v>
      </c>
      <c r="D348" s="6" t="s">
        <v>23</v>
      </c>
      <c r="E348" s="6" t="s">
        <v>9</v>
      </c>
      <c r="F348" s="6" t="s">
        <v>10</v>
      </c>
      <c r="G348" s="6">
        <v>22</v>
      </c>
      <c r="H348" s="6">
        <v>38.94</v>
      </c>
    </row>
    <row r="349" spans="2:8" x14ac:dyDescent="0.3">
      <c r="B349" s="3">
        <v>43432</v>
      </c>
      <c r="C349" s="4" t="s">
        <v>13</v>
      </c>
      <c r="D349" s="4" t="s">
        <v>23</v>
      </c>
      <c r="E349" s="4" t="s">
        <v>11</v>
      </c>
      <c r="F349" s="4" t="s">
        <v>26</v>
      </c>
      <c r="G349" s="4">
        <v>58</v>
      </c>
      <c r="H349" s="4">
        <v>127.02</v>
      </c>
    </row>
    <row r="350" spans="2:8" x14ac:dyDescent="0.3">
      <c r="B350" s="5">
        <v>43439</v>
      </c>
      <c r="C350" s="6" t="s">
        <v>7</v>
      </c>
      <c r="D350" s="6" t="s">
        <v>8</v>
      </c>
      <c r="E350" s="6" t="s">
        <v>9</v>
      </c>
      <c r="F350" s="6" t="s">
        <v>10</v>
      </c>
      <c r="G350" s="6">
        <v>45</v>
      </c>
      <c r="H350" s="6">
        <v>79.650000000000006</v>
      </c>
    </row>
    <row r="351" spans="2:8" x14ac:dyDescent="0.3">
      <c r="B351" s="3">
        <v>43439</v>
      </c>
      <c r="C351" s="4" t="s">
        <v>7</v>
      </c>
      <c r="D351" s="4" t="s">
        <v>8</v>
      </c>
      <c r="E351" s="4" t="s">
        <v>19</v>
      </c>
      <c r="F351" s="4" t="s">
        <v>20</v>
      </c>
      <c r="G351" s="4">
        <v>39</v>
      </c>
      <c r="H351" s="4">
        <v>65.52</v>
      </c>
    </row>
    <row r="352" spans="2:8" x14ac:dyDescent="0.3">
      <c r="B352" s="5">
        <v>43439</v>
      </c>
      <c r="C352" s="6" t="s">
        <v>13</v>
      </c>
      <c r="D352" s="6" t="s">
        <v>14</v>
      </c>
      <c r="E352" s="6" t="s">
        <v>15</v>
      </c>
      <c r="F352" s="6" t="s">
        <v>18</v>
      </c>
      <c r="G352" s="6">
        <v>35</v>
      </c>
      <c r="H352" s="6">
        <v>76.3</v>
      </c>
    </row>
    <row r="353" spans="2:8" x14ac:dyDescent="0.3">
      <c r="B353" s="3">
        <v>43439</v>
      </c>
      <c r="C353" s="4" t="s">
        <v>13</v>
      </c>
      <c r="D353" s="4" t="s">
        <v>14</v>
      </c>
      <c r="E353" s="4" t="s">
        <v>9</v>
      </c>
      <c r="F353" s="4" t="s">
        <v>10</v>
      </c>
      <c r="G353" s="4">
        <v>24</v>
      </c>
      <c r="H353" s="4">
        <v>42.48</v>
      </c>
    </row>
    <row r="354" spans="2:8" x14ac:dyDescent="0.3">
      <c r="B354" s="5">
        <v>43439</v>
      </c>
      <c r="C354" s="6" t="s">
        <v>13</v>
      </c>
      <c r="D354" s="6" t="s">
        <v>14</v>
      </c>
      <c r="E354" s="6" t="s">
        <v>15</v>
      </c>
      <c r="F354" s="6" t="s">
        <v>16</v>
      </c>
      <c r="G354" s="6">
        <v>44</v>
      </c>
      <c r="H354" s="6">
        <v>82.28</v>
      </c>
    </row>
    <row r="355" spans="2:8" x14ac:dyDescent="0.3">
      <c r="B355" s="3">
        <v>43439</v>
      </c>
      <c r="C355" s="4" t="s">
        <v>13</v>
      </c>
      <c r="D355" s="4" t="s">
        <v>14</v>
      </c>
      <c r="E355" s="4" t="s">
        <v>11</v>
      </c>
      <c r="F355" s="4" t="s">
        <v>12</v>
      </c>
      <c r="G355" s="4">
        <v>24</v>
      </c>
      <c r="H355" s="4">
        <v>83.76</v>
      </c>
    </row>
    <row r="356" spans="2:8" x14ac:dyDescent="0.3">
      <c r="B356" s="5">
        <v>43439</v>
      </c>
      <c r="C356" s="6" t="s">
        <v>7</v>
      </c>
      <c r="D356" s="6" t="s">
        <v>17</v>
      </c>
      <c r="E356" s="6" t="s">
        <v>9</v>
      </c>
      <c r="F356" s="6" t="s">
        <v>10</v>
      </c>
      <c r="G356" s="6">
        <v>43</v>
      </c>
      <c r="H356" s="6">
        <v>76.11</v>
      </c>
    </row>
    <row r="357" spans="2:8" x14ac:dyDescent="0.3">
      <c r="B357" s="3">
        <v>43439</v>
      </c>
      <c r="C357" s="4" t="s">
        <v>7</v>
      </c>
      <c r="D357" s="4" t="s">
        <v>17</v>
      </c>
      <c r="E357" s="4" t="s">
        <v>11</v>
      </c>
      <c r="F357" s="4" t="s">
        <v>26</v>
      </c>
      <c r="G357" s="4">
        <v>75</v>
      </c>
      <c r="H357" s="4">
        <v>164.25</v>
      </c>
    </row>
    <row r="358" spans="2:8" x14ac:dyDescent="0.3">
      <c r="B358" s="5">
        <v>43439</v>
      </c>
      <c r="C358" s="6" t="s">
        <v>13</v>
      </c>
      <c r="D358" s="6" t="s">
        <v>23</v>
      </c>
      <c r="E358" s="6" t="s">
        <v>15</v>
      </c>
      <c r="F358" s="6" t="s">
        <v>16</v>
      </c>
      <c r="G358" s="6">
        <v>21</v>
      </c>
      <c r="H358" s="6">
        <v>39.270000000000003</v>
      </c>
    </row>
    <row r="359" spans="2:8" x14ac:dyDescent="0.3">
      <c r="B359" s="3">
        <v>43446</v>
      </c>
      <c r="C359" s="4" t="s">
        <v>7</v>
      </c>
      <c r="D359" s="4" t="s">
        <v>8</v>
      </c>
      <c r="E359" s="4" t="s">
        <v>15</v>
      </c>
      <c r="F359" s="4" t="s">
        <v>18</v>
      </c>
      <c r="G359" s="4">
        <v>53</v>
      </c>
      <c r="H359" s="4">
        <v>115.54</v>
      </c>
    </row>
    <row r="360" spans="2:8" x14ac:dyDescent="0.3">
      <c r="B360" s="5">
        <v>43446</v>
      </c>
      <c r="C360" s="6" t="s">
        <v>7</v>
      </c>
      <c r="D360" s="6" t="s">
        <v>8</v>
      </c>
      <c r="E360" s="6" t="s">
        <v>9</v>
      </c>
      <c r="F360" s="6" t="s">
        <v>10</v>
      </c>
      <c r="G360" s="6">
        <v>30</v>
      </c>
      <c r="H360" s="6">
        <v>53.1</v>
      </c>
    </row>
    <row r="361" spans="2:8" x14ac:dyDescent="0.3">
      <c r="B361" s="3">
        <v>43446</v>
      </c>
      <c r="C361" s="4" t="s">
        <v>7</v>
      </c>
      <c r="D361" s="4" t="s">
        <v>8</v>
      </c>
      <c r="E361" s="4" t="s">
        <v>19</v>
      </c>
      <c r="F361" s="4" t="s">
        <v>20</v>
      </c>
      <c r="G361" s="4">
        <v>65</v>
      </c>
      <c r="H361" s="4">
        <v>109.2</v>
      </c>
    </row>
    <row r="362" spans="2:8" x14ac:dyDescent="0.3">
      <c r="B362" s="5">
        <v>43446</v>
      </c>
      <c r="C362" s="6" t="s">
        <v>13</v>
      </c>
      <c r="D362" s="6" t="s">
        <v>14</v>
      </c>
      <c r="E362" s="6" t="s">
        <v>15</v>
      </c>
      <c r="F362" s="6" t="s">
        <v>18</v>
      </c>
      <c r="G362" s="6">
        <v>70</v>
      </c>
      <c r="H362" s="6">
        <v>152.6</v>
      </c>
    </row>
    <row r="363" spans="2:8" x14ac:dyDescent="0.3">
      <c r="B363" s="3">
        <v>43446</v>
      </c>
      <c r="C363" s="4" t="s">
        <v>13</v>
      </c>
      <c r="D363" s="4" t="s">
        <v>14</v>
      </c>
      <c r="E363" s="4" t="s">
        <v>9</v>
      </c>
      <c r="F363" s="4" t="s">
        <v>10</v>
      </c>
      <c r="G363" s="4">
        <v>140</v>
      </c>
      <c r="H363" s="4">
        <v>247.8</v>
      </c>
    </row>
    <row r="364" spans="2:8" x14ac:dyDescent="0.3">
      <c r="B364" s="5">
        <v>43446</v>
      </c>
      <c r="C364" s="6" t="s">
        <v>13</v>
      </c>
      <c r="D364" s="6" t="s">
        <v>14</v>
      </c>
      <c r="E364" s="6" t="s">
        <v>11</v>
      </c>
      <c r="F364" s="6" t="s">
        <v>26</v>
      </c>
      <c r="G364" s="6">
        <v>297</v>
      </c>
      <c r="H364" s="6">
        <v>650.42999999999995</v>
      </c>
    </row>
    <row r="365" spans="2:8" x14ac:dyDescent="0.3">
      <c r="B365" s="3">
        <v>43446</v>
      </c>
      <c r="C365" s="4" t="s">
        <v>7</v>
      </c>
      <c r="D365" s="4" t="s">
        <v>17</v>
      </c>
      <c r="E365" s="4" t="s">
        <v>9</v>
      </c>
      <c r="F365" s="4" t="s">
        <v>25</v>
      </c>
      <c r="G365" s="4">
        <v>29</v>
      </c>
      <c r="H365" s="4">
        <v>65.83</v>
      </c>
    </row>
    <row r="366" spans="2:8" x14ac:dyDescent="0.3">
      <c r="B366" s="5">
        <v>43446</v>
      </c>
      <c r="C366" s="6" t="s">
        <v>7</v>
      </c>
      <c r="D366" s="6" t="s">
        <v>17</v>
      </c>
      <c r="E366" s="6" t="s">
        <v>15</v>
      </c>
      <c r="F366" s="6" t="s">
        <v>16</v>
      </c>
      <c r="G366" s="6">
        <v>55</v>
      </c>
      <c r="H366" s="6">
        <v>102.85</v>
      </c>
    </row>
    <row r="367" spans="2:8" x14ac:dyDescent="0.3">
      <c r="B367" s="3">
        <v>43446</v>
      </c>
      <c r="C367" s="4" t="s">
        <v>7</v>
      </c>
      <c r="D367" s="4" t="s">
        <v>17</v>
      </c>
      <c r="E367" s="4" t="s">
        <v>11</v>
      </c>
      <c r="F367" s="4" t="s">
        <v>12</v>
      </c>
      <c r="G367" s="4">
        <v>31</v>
      </c>
      <c r="H367" s="4">
        <v>108.19</v>
      </c>
    </row>
    <row r="368" spans="2:8" x14ac:dyDescent="0.3">
      <c r="B368" s="5">
        <v>43446</v>
      </c>
      <c r="C368" s="6" t="s">
        <v>13</v>
      </c>
      <c r="D368" s="6" t="s">
        <v>23</v>
      </c>
      <c r="E368" s="6" t="s">
        <v>9</v>
      </c>
      <c r="F368" s="6" t="s">
        <v>22</v>
      </c>
      <c r="G368" s="6">
        <v>32</v>
      </c>
      <c r="H368" s="6">
        <v>59.84</v>
      </c>
    </row>
    <row r="369" spans="2:8" x14ac:dyDescent="0.3">
      <c r="B369" s="3">
        <v>43446</v>
      </c>
      <c r="C369" s="4" t="s">
        <v>13</v>
      </c>
      <c r="D369" s="4" t="s">
        <v>23</v>
      </c>
      <c r="E369" s="4" t="s">
        <v>11</v>
      </c>
      <c r="F369" s="4" t="s">
        <v>26</v>
      </c>
      <c r="G369" s="4">
        <v>166</v>
      </c>
      <c r="H369" s="4">
        <v>363.54</v>
      </c>
    </row>
    <row r="370" spans="2:8" x14ac:dyDescent="0.3">
      <c r="B370" s="5">
        <v>43453</v>
      </c>
      <c r="C370" s="6" t="s">
        <v>7</v>
      </c>
      <c r="D370" s="6" t="s">
        <v>8</v>
      </c>
      <c r="E370" s="6" t="s">
        <v>9</v>
      </c>
      <c r="F370" s="6" t="s">
        <v>10</v>
      </c>
      <c r="G370" s="6">
        <v>130</v>
      </c>
      <c r="H370" s="6">
        <v>230.1</v>
      </c>
    </row>
    <row r="371" spans="2:8" x14ac:dyDescent="0.3">
      <c r="B371" s="3">
        <v>43453</v>
      </c>
      <c r="C371" s="4" t="s">
        <v>7</v>
      </c>
      <c r="D371" s="4" t="s">
        <v>8</v>
      </c>
      <c r="E371" s="4" t="s">
        <v>19</v>
      </c>
      <c r="F371" s="4" t="s">
        <v>24</v>
      </c>
      <c r="G371" s="4">
        <v>21</v>
      </c>
      <c r="H371" s="4">
        <v>66.150000000000006</v>
      </c>
    </row>
    <row r="372" spans="2:8" x14ac:dyDescent="0.3">
      <c r="B372" s="5">
        <v>43453</v>
      </c>
      <c r="C372" s="6" t="s">
        <v>13</v>
      </c>
      <c r="D372" s="6" t="s">
        <v>14</v>
      </c>
      <c r="E372" s="6" t="s">
        <v>15</v>
      </c>
      <c r="F372" s="6" t="s">
        <v>18</v>
      </c>
      <c r="G372" s="6">
        <v>26</v>
      </c>
      <c r="H372" s="6">
        <v>56.68</v>
      </c>
    </row>
    <row r="373" spans="2:8" x14ac:dyDescent="0.3">
      <c r="B373" s="3">
        <v>43453</v>
      </c>
      <c r="C373" s="4" t="s">
        <v>13</v>
      </c>
      <c r="D373" s="4" t="s">
        <v>14</v>
      </c>
      <c r="E373" s="4" t="s">
        <v>9</v>
      </c>
      <c r="F373" s="4" t="s">
        <v>10</v>
      </c>
      <c r="G373" s="4">
        <v>69</v>
      </c>
      <c r="H373" s="4">
        <v>122.13</v>
      </c>
    </row>
    <row r="374" spans="2:8" x14ac:dyDescent="0.3">
      <c r="B374" s="5">
        <v>43453</v>
      </c>
      <c r="C374" s="6" t="s">
        <v>13</v>
      </c>
      <c r="D374" s="6" t="s">
        <v>14</v>
      </c>
      <c r="E374" s="6" t="s">
        <v>11</v>
      </c>
      <c r="F374" s="6" t="s">
        <v>26</v>
      </c>
      <c r="G374" s="6">
        <v>141</v>
      </c>
      <c r="H374" s="6">
        <v>308.79000000000002</v>
      </c>
    </row>
    <row r="375" spans="2:8" x14ac:dyDescent="0.3">
      <c r="B375" s="3">
        <v>43453</v>
      </c>
      <c r="C375" s="4" t="s">
        <v>7</v>
      </c>
      <c r="D375" s="4" t="s">
        <v>17</v>
      </c>
      <c r="E375" s="4" t="s">
        <v>15</v>
      </c>
      <c r="F375" s="4" t="s">
        <v>18</v>
      </c>
      <c r="G375" s="4">
        <v>25</v>
      </c>
      <c r="H375" s="4">
        <v>54.5</v>
      </c>
    </row>
    <row r="376" spans="2:8" x14ac:dyDescent="0.3">
      <c r="B376" s="5">
        <v>43453</v>
      </c>
      <c r="C376" s="6" t="s">
        <v>7</v>
      </c>
      <c r="D376" s="6" t="s">
        <v>17</v>
      </c>
      <c r="E376" s="6" t="s">
        <v>9</v>
      </c>
      <c r="F376" s="6" t="s">
        <v>10</v>
      </c>
      <c r="G376" s="6">
        <v>69</v>
      </c>
      <c r="H376" s="6">
        <v>122.13</v>
      </c>
    </row>
    <row r="377" spans="2:8" x14ac:dyDescent="0.3">
      <c r="B377" s="3">
        <v>43453</v>
      </c>
      <c r="C377" s="4" t="s">
        <v>7</v>
      </c>
      <c r="D377" s="4" t="s">
        <v>17</v>
      </c>
      <c r="E377" s="4" t="s">
        <v>11</v>
      </c>
      <c r="F377" s="4" t="s">
        <v>26</v>
      </c>
      <c r="G377" s="4">
        <v>83</v>
      </c>
      <c r="H377" s="4">
        <v>181.77</v>
      </c>
    </row>
    <row r="378" spans="2:8" x14ac:dyDescent="0.3">
      <c r="B378" s="5">
        <v>43453</v>
      </c>
      <c r="C378" s="6" t="s">
        <v>13</v>
      </c>
      <c r="D378" s="6" t="s">
        <v>23</v>
      </c>
      <c r="E378" s="6" t="s">
        <v>9</v>
      </c>
      <c r="F378" s="6" t="s">
        <v>10</v>
      </c>
      <c r="G378" s="6">
        <v>34</v>
      </c>
      <c r="H378" s="6">
        <v>60.18</v>
      </c>
    </row>
    <row r="379" spans="2:8" x14ac:dyDescent="0.3">
      <c r="B379" s="3">
        <v>43453</v>
      </c>
      <c r="C379" s="4" t="s">
        <v>13</v>
      </c>
      <c r="D379" s="4" t="s">
        <v>23</v>
      </c>
      <c r="E379" s="4" t="s">
        <v>11</v>
      </c>
      <c r="F379" s="4" t="s">
        <v>12</v>
      </c>
      <c r="G379" s="4">
        <v>25</v>
      </c>
      <c r="H379" s="4">
        <v>87.25</v>
      </c>
    </row>
    <row r="380" spans="2:8" x14ac:dyDescent="0.3">
      <c r="B380" s="5">
        <v>43460</v>
      </c>
      <c r="C380" s="6" t="s">
        <v>7</v>
      </c>
      <c r="D380" s="6" t="s">
        <v>8</v>
      </c>
      <c r="E380" s="6" t="s">
        <v>15</v>
      </c>
      <c r="F380" s="6" t="s">
        <v>16</v>
      </c>
      <c r="G380" s="6">
        <v>75</v>
      </c>
      <c r="H380" s="6">
        <v>140.25</v>
      </c>
    </row>
    <row r="381" spans="2:8" x14ac:dyDescent="0.3">
      <c r="B381" s="3">
        <v>43460</v>
      </c>
      <c r="C381" s="4" t="s">
        <v>13</v>
      </c>
      <c r="D381" s="4" t="s">
        <v>14</v>
      </c>
      <c r="E381" s="4" t="s">
        <v>15</v>
      </c>
      <c r="F381" s="4" t="s">
        <v>18</v>
      </c>
      <c r="G381" s="4">
        <v>21</v>
      </c>
      <c r="H381" s="4">
        <v>45.78</v>
      </c>
    </row>
    <row r="382" spans="2:8" x14ac:dyDescent="0.3">
      <c r="B382" s="7">
        <v>43460</v>
      </c>
      <c r="C382" s="8" t="s">
        <v>7</v>
      </c>
      <c r="D382" s="8" t="s">
        <v>17</v>
      </c>
      <c r="E382" s="8" t="s">
        <v>9</v>
      </c>
      <c r="F382" s="8" t="s">
        <v>10</v>
      </c>
      <c r="G382" s="8">
        <v>50</v>
      </c>
      <c r="H382" s="8">
        <v>88.5</v>
      </c>
    </row>
  </sheetData>
  <autoFilter ref="B2:H382" xr:uid="{EF35BD2E-4467-4BF7-A559-77EED094F9EC}"/>
  <sortState xmlns:xlrd2="http://schemas.microsoft.com/office/spreadsheetml/2017/richdata2" ref="N6:N13">
    <sortCondition ref="N6:N13"/>
  </sortState>
  <dataValidations count="5">
    <dataValidation type="list" allowBlank="1" showInputMessage="1" sqref="M19:M20" xr:uid="{C9736582-49B9-4F2E-BD84-C1401A292568}">
      <formula1>OrderDateList</formula1>
    </dataValidation>
    <dataValidation type="list" allowBlank="1" showInputMessage="1" showErrorMessage="1" sqref="M22" xr:uid="{2C3A4BCA-9539-45E2-9D53-4A4F75791EEE}">
      <formula1>RegionList</formula1>
    </dataValidation>
    <dataValidation type="list" allowBlank="1" showInputMessage="1" showErrorMessage="1" sqref="M23" xr:uid="{08E23303-A8F9-4D0F-A2A3-3001756DBFF5}">
      <formula1>CityList</formula1>
    </dataValidation>
    <dataValidation type="list" allowBlank="1" showInputMessage="1" showErrorMessage="1" sqref="M24" xr:uid="{76E15757-9127-408F-A139-A3E31028504E}">
      <formula1>CategoryList</formula1>
    </dataValidation>
    <dataValidation type="list" allowBlank="1" showInputMessage="1" showErrorMessage="1" sqref="M25" xr:uid="{44F48EE4-1D86-419E-85CE-59E23F133C8A}">
      <formula1>ProductList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DD7DB-88CF-4F7F-A18B-7EE919B3EC49}">
  <dimension ref="B2:C12"/>
  <sheetViews>
    <sheetView workbookViewId="0">
      <selection activeCell="C12" sqref="C12"/>
    </sheetView>
  </sheetViews>
  <sheetFormatPr defaultRowHeight="17.399999999999999" x14ac:dyDescent="0.3"/>
  <cols>
    <col min="2" max="2" width="16.921875" customWidth="1"/>
    <col min="3" max="3" width="11.921875" customWidth="1"/>
  </cols>
  <sheetData>
    <row r="2" spans="2:3" x14ac:dyDescent="0.3">
      <c r="B2" s="10" t="s">
        <v>34</v>
      </c>
      <c r="C2" s="12">
        <v>43101</v>
      </c>
    </row>
    <row r="3" spans="2:3" x14ac:dyDescent="0.3">
      <c r="B3" s="10" t="s">
        <v>35</v>
      </c>
      <c r="C3" s="12">
        <v>43110</v>
      </c>
    </row>
    <row r="5" spans="2:3" x14ac:dyDescent="0.3">
      <c r="B5" s="11" t="s">
        <v>29</v>
      </c>
      <c r="C5" s="13" t="s">
        <v>7</v>
      </c>
    </row>
    <row r="6" spans="2:3" x14ac:dyDescent="0.3">
      <c r="B6" s="11" t="s">
        <v>30</v>
      </c>
      <c r="C6" s="13" t="s">
        <v>8</v>
      </c>
    </row>
    <row r="7" spans="2:3" x14ac:dyDescent="0.3">
      <c r="B7" s="11" t="s">
        <v>31</v>
      </c>
      <c r="C7" s="13" t="s">
        <v>9</v>
      </c>
    </row>
    <row r="8" spans="2:3" x14ac:dyDescent="0.3">
      <c r="B8" s="11" t="s">
        <v>32</v>
      </c>
      <c r="C8" s="13" t="s">
        <v>10</v>
      </c>
    </row>
    <row r="12" spans="2:3" x14ac:dyDescent="0.3">
      <c r="B12" s="2" t="s">
        <v>6</v>
      </c>
      <c r="C12" s="14">
        <f>SUMPRODUCT((OrderDate&gt;=C2)*(OrderDate&lt;=C3)*(Region=C5)*(City=C6)*(Category=C7)*(Product=C8)*TotalPrice)</f>
        <v>153.99</v>
      </c>
    </row>
  </sheetData>
  <dataValidations count="5">
    <dataValidation type="list" allowBlank="1" showInputMessage="1" showErrorMessage="1" sqref="C8" xr:uid="{DD4318B9-5251-4533-A1A9-8E3454940B23}">
      <formula1>ProductList</formula1>
    </dataValidation>
    <dataValidation type="list" allowBlank="1" showInputMessage="1" showErrorMessage="1" sqref="C7" xr:uid="{22176DC3-79FF-46C5-B467-387BB77D9F58}">
      <formula1>CategoryList</formula1>
    </dataValidation>
    <dataValidation type="list" allowBlank="1" showInputMessage="1" showErrorMessage="1" sqref="C6" xr:uid="{7AC2D3FC-415E-435A-9F6A-9DE2B728FE32}">
      <formula1>CityList</formula1>
    </dataValidation>
    <dataValidation type="list" allowBlank="1" showInputMessage="1" showErrorMessage="1" sqref="C5" xr:uid="{82030DF0-1CE3-4D30-BA2E-16BDC38E1DB1}">
      <formula1>RegionList</formula1>
    </dataValidation>
    <dataValidation type="list" allowBlank="1" showInputMessage="1" sqref="C2:C3" xr:uid="{9E7090D1-8214-4E9F-B3F5-020EB0DB3CF1}">
      <formula1>OrderDateList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638AC-E7E1-41C2-9FE9-490B25786CC8}">
  <dimension ref="B2:D17"/>
  <sheetViews>
    <sheetView workbookViewId="0">
      <selection activeCell="D17" sqref="D17"/>
    </sheetView>
  </sheetViews>
  <sheetFormatPr defaultRowHeight="17.399999999999999" x14ac:dyDescent="0.3"/>
  <cols>
    <col min="3" max="3" width="20.4609375" customWidth="1"/>
  </cols>
  <sheetData>
    <row r="2" spans="2:4" x14ac:dyDescent="0.3">
      <c r="C2" s="10" t="s">
        <v>28</v>
      </c>
      <c r="D2" s="12">
        <v>43103</v>
      </c>
    </row>
    <row r="3" spans="2:4" x14ac:dyDescent="0.3">
      <c r="C3" s="11" t="s">
        <v>29</v>
      </c>
      <c r="D3" s="13" t="s">
        <v>7</v>
      </c>
    </row>
    <row r="4" spans="2:4" x14ac:dyDescent="0.3">
      <c r="C4" s="11" t="s">
        <v>30</v>
      </c>
      <c r="D4" s="13" t="s">
        <v>8</v>
      </c>
    </row>
    <row r="5" spans="2:4" x14ac:dyDescent="0.3">
      <c r="C5" s="11" t="s">
        <v>31</v>
      </c>
      <c r="D5" s="13" t="s">
        <v>9</v>
      </c>
    </row>
    <row r="6" spans="2:4" x14ac:dyDescent="0.3">
      <c r="C6" s="11" t="s">
        <v>32</v>
      </c>
      <c r="D6" s="13" t="s">
        <v>10</v>
      </c>
    </row>
    <row r="8" spans="2:4" x14ac:dyDescent="0.3">
      <c r="B8" s="15">
        <v>1</v>
      </c>
      <c r="C8" s="11" t="s">
        <v>5</v>
      </c>
      <c r="D8" s="14">
        <f>SUMPRODUCT((OrderDate=D2)*(Region=D3)*(City=D4)*(Category=D5)*(Product=D6)*Quantity)</f>
        <v>33</v>
      </c>
    </row>
    <row r="9" spans="2:4" x14ac:dyDescent="0.3">
      <c r="B9" s="16">
        <v>2</v>
      </c>
      <c r="C9" s="11" t="s">
        <v>6</v>
      </c>
      <c r="D9" s="14">
        <f>SUMPRODUCT((OrderDate=D2)*(Region=D3)*(City=D4)*(Category=D5)*(Product=D6)*TotalPrice)</f>
        <v>58.41</v>
      </c>
    </row>
    <row r="10" spans="2:4" x14ac:dyDescent="0.3">
      <c r="B10" s="15">
        <v>3</v>
      </c>
      <c r="C10" s="11" t="s">
        <v>33</v>
      </c>
      <c r="D10" s="14">
        <f>SUMPRODUCT((OrderDate=D2)*(Region=D3)*(City=D4)*(Category=D5)*(Product=D6)*1)</f>
        <v>1</v>
      </c>
    </row>
    <row r="13" spans="2:4" x14ac:dyDescent="0.3">
      <c r="C13" s="17">
        <v>1</v>
      </c>
    </row>
    <row r="14" spans="2:4" x14ac:dyDescent="0.3">
      <c r="C14" s="11" t="str">
        <f>CHOOSE(C13,C8,C9,C10)</f>
        <v>Quantity</v>
      </c>
      <c r="D14" s="14">
        <f>CHOOSE(C13,D8,D9,D10)</f>
        <v>33</v>
      </c>
    </row>
    <row r="16" spans="2:4" x14ac:dyDescent="0.3">
      <c r="C16" s="17">
        <v>1</v>
      </c>
    </row>
    <row r="17" spans="3:4" x14ac:dyDescent="0.3">
      <c r="C17" s="11" t="str">
        <f>CHOOSE(C16,C8,C9,C10)</f>
        <v>Quantity</v>
      </c>
      <c r="D17" s="14">
        <f>SUMPRODUCT((OrderDate=D2)*(Region=D3)*(City=D4)*(Category=D5)*(Product=D6)*CHOOSE(C16,Quantity,TotalPrice,1))</f>
        <v>33</v>
      </c>
    </row>
  </sheetData>
  <dataValidations count="6">
    <dataValidation type="list" allowBlank="1" showInputMessage="1" showErrorMessage="1" sqref="C13 C16" xr:uid="{395AA023-C2F5-4605-ACEC-DA23E4C4C171}">
      <formula1>"1,2,3"</formula1>
    </dataValidation>
    <dataValidation type="list" allowBlank="1" showInputMessage="1" showErrorMessage="1" sqref="D6" xr:uid="{80CA6539-FF42-4F6B-9F58-A17C50D9A9F3}">
      <formula1>ProductList</formula1>
    </dataValidation>
    <dataValidation type="list" allowBlank="1" showInputMessage="1" showErrorMessage="1" sqref="D5" xr:uid="{9119D166-5FE7-4588-A776-980EC97D9E80}">
      <formula1>CategoryList</formula1>
    </dataValidation>
    <dataValidation type="list" allowBlank="1" showInputMessage="1" showErrorMessage="1" sqref="D4" xr:uid="{2BC9CAD5-EE4C-44B8-BB98-E67DF42A6E75}">
      <formula1>CityList</formula1>
    </dataValidation>
    <dataValidation type="list" allowBlank="1" showInputMessage="1" showErrorMessage="1" sqref="D3" xr:uid="{909DB1FE-F019-4A5C-AFAB-23CEEC982025}">
      <formula1>RegionList</formula1>
    </dataValidation>
    <dataValidation type="list" allowBlank="1" showInputMessage="1" showErrorMessage="1" sqref="D2" xr:uid="{C5BC8448-D89C-4380-B271-4E15395578EE}">
      <formula1>OrderDateList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13</vt:i4>
      </vt:variant>
    </vt:vector>
  </HeadingPairs>
  <TitlesOfParts>
    <vt:vector size="16" baseType="lpstr">
      <vt:lpstr>Database</vt:lpstr>
      <vt:lpstr>Sheet2</vt:lpstr>
      <vt:lpstr>Sheet1</vt:lpstr>
      <vt:lpstr>Category</vt:lpstr>
      <vt:lpstr>CategoryList</vt:lpstr>
      <vt:lpstr>City</vt:lpstr>
      <vt:lpstr>CityList</vt:lpstr>
      <vt:lpstr>Database!Extract</vt:lpstr>
      <vt:lpstr>OrderDate</vt:lpstr>
      <vt:lpstr>OrderDateList</vt:lpstr>
      <vt:lpstr>Product</vt:lpstr>
      <vt:lpstr>ProductList</vt:lpstr>
      <vt:lpstr>Quantity</vt:lpstr>
      <vt:lpstr>Region</vt:lpstr>
      <vt:lpstr>RegionList</vt:lpstr>
      <vt:lpstr>TotalPrice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Somkiat Foongkiat</dc:creator>
  <cp:lastModifiedBy>Somkiat Foongkiat</cp:lastModifiedBy>
  <dcterms:created xsi:type="dcterms:W3CDTF">2020-06-16T08:17:19Z</dcterms:created>
  <dcterms:modified xsi:type="dcterms:W3CDTF">2020-06-17T09:39:11Z</dcterms:modified>
</cp:coreProperties>
</file>