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CDB200F5-6404-412C-A4A1-96ACA578EC91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</sheets>
  <definedNames>
    <definedName name="_xlnm._FilterDatabase" localSheetId="0" hidden="1">Database!$F:$F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Database!$N$3:$N$16</definedName>
    <definedName name="Quantity">Database!$G$3:$G$382</definedName>
    <definedName name="Region">Database!$C$3:$C$382</definedName>
    <definedName name="RegionList">Database!$K$3:$K$8</definedName>
    <definedName name="TotalPrice">Database!$H$3:$H$382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4" i="1" l="1"/>
  <c r="L34" i="1"/>
  <c r="L31" i="1"/>
  <c r="M27" i="1"/>
  <c r="M31" i="1" s="1"/>
  <c r="M26" i="1" l="1"/>
  <c r="M25" i="1"/>
</calcChain>
</file>

<file path=xl/sharedStrings.xml><?xml version="1.0" encoding="utf-8"?>
<sst xmlns="http://schemas.openxmlformats.org/spreadsheetml/2006/main" count="1565" uniqueCount="34">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</sst>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N382"/>
  <sheetViews>
    <sheetView tabSelected="1" zoomScale="70" zoomScaleNormal="70" workbookViewId="0">
      <selection activeCell="M34" sqref="M34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</cols>
  <sheetData>
    <row r="2" spans="2:14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</row>
    <row r="3" spans="2:14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4" t="s">
        <v>7</v>
      </c>
      <c r="L3" s="4" t="s">
        <v>8</v>
      </c>
      <c r="M3" s="4" t="s">
        <v>9</v>
      </c>
      <c r="N3" s="4" t="s">
        <v>18</v>
      </c>
    </row>
    <row r="4" spans="2:14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4" t="s">
        <v>13</v>
      </c>
      <c r="L4" s="4" t="s">
        <v>14</v>
      </c>
      <c r="M4" s="4" t="s">
        <v>15</v>
      </c>
      <c r="N4" s="4" t="s">
        <v>25</v>
      </c>
    </row>
    <row r="5" spans="2:14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6" t="s">
        <v>17</v>
      </c>
      <c r="M5" s="6" t="s">
        <v>11</v>
      </c>
      <c r="N5" s="4" t="s">
        <v>22</v>
      </c>
    </row>
    <row r="6" spans="2:14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6" t="s">
        <v>23</v>
      </c>
      <c r="M6" s="6" t="s">
        <v>19</v>
      </c>
      <c r="N6" s="4" t="s">
        <v>10</v>
      </c>
    </row>
    <row r="7" spans="2:14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4" t="s">
        <v>27</v>
      </c>
    </row>
    <row r="8" spans="2:14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4" t="s">
        <v>16</v>
      </c>
    </row>
    <row r="9" spans="2:14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6" t="s">
        <v>21</v>
      </c>
    </row>
    <row r="10" spans="2:14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6" t="s">
        <v>20</v>
      </c>
    </row>
    <row r="11" spans="2:14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6" t="s">
        <v>24</v>
      </c>
    </row>
    <row r="12" spans="2:14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4" t="s">
        <v>26</v>
      </c>
    </row>
    <row r="13" spans="2:14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6" t="s">
        <v>12</v>
      </c>
    </row>
    <row r="14" spans="2:14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14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14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28</v>
      </c>
      <c r="M19" s="12">
        <v>43103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1" t="s">
        <v>29</v>
      </c>
      <c r="M20" s="13" t="s">
        <v>7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  <c r="L21" s="11" t="s">
        <v>30</v>
      </c>
      <c r="M21" s="13" t="s">
        <v>8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31</v>
      </c>
      <c r="M22" s="13" t="s">
        <v>9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32</v>
      </c>
      <c r="M23" s="13" t="s">
        <v>10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K25" s="15">
        <v>1</v>
      </c>
      <c r="L25" s="11" t="s">
        <v>5</v>
      </c>
      <c r="M25" s="14">
        <f>SUMPRODUCT((OrderDate=M19)*(Region=M20)*(City=M21)*(Category=M22)*(Product=M23)*Quantity)</f>
        <v>33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  <c r="K26" s="16">
        <v>2</v>
      </c>
      <c r="L26" s="11" t="s">
        <v>6</v>
      </c>
      <c r="M26" s="14">
        <f>SUMPRODUCT((OrderDate=M19)*(Region=M20)*(City=M21)*(Category=M22)*(Product=M23)*TotalPrice)</f>
        <v>58.41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  <c r="K27" s="15">
        <v>3</v>
      </c>
      <c r="L27" s="11" t="s">
        <v>33</v>
      </c>
      <c r="M27" s="14">
        <f>SUMPRODUCT((OrderDate=M19)*(Region=M20)*(City=M21)*(Category=M22)*(Product=M23)*1)</f>
        <v>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  <c r="L30" s="17">
        <v>1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  <c r="L31" s="11" t="str">
        <f>CHOOSE(L30,L25,L26,L27)</f>
        <v>Quantity</v>
      </c>
      <c r="M31" s="14">
        <f>CHOOSE(L30,M25,M26,M27)</f>
        <v>33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3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  <c r="L33" s="17">
        <v>1</v>
      </c>
    </row>
    <row r="34" spans="2:13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  <c r="L34" s="11" t="str">
        <f>CHOOSE(L33,L25,L26,L27)</f>
        <v>Quantity</v>
      </c>
      <c r="M34" s="14">
        <f>SUMPRODUCT((OrderDate=M19)*(Region=M20)*(City=M21)*(Category=M22)*(Product=M23)*CHOOSE(L33,Quantity,TotalPrice,1))</f>
        <v>33</v>
      </c>
    </row>
    <row r="35" spans="2:13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3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3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3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3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3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3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3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3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3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3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3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3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3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3:N13">
    <sortCondition ref="N3:N13"/>
  </sortState>
  <dataValidations count="6">
    <dataValidation type="list" allowBlank="1" showInputMessage="1" showErrorMessage="1" sqref="M19" xr:uid="{C9736582-49B9-4F2E-BD84-C1401A292568}">
      <formula1>OrderDateList</formula1>
    </dataValidation>
    <dataValidation type="list" allowBlank="1" showInputMessage="1" showErrorMessage="1" sqref="M20" xr:uid="{2C3A4BCA-9539-45E2-9D53-4A4F75791EEE}">
      <formula1>RegionList</formula1>
    </dataValidation>
    <dataValidation type="list" allowBlank="1" showInputMessage="1" showErrorMessage="1" sqref="M21" xr:uid="{08E23303-A8F9-4D0F-A2A3-3001756DBFF5}">
      <formula1>CityList</formula1>
    </dataValidation>
    <dataValidation type="list" allowBlank="1" showInputMessage="1" showErrorMessage="1" sqref="M22" xr:uid="{76E15757-9127-408F-A139-A3E31028504E}">
      <formula1>CategoryList</formula1>
    </dataValidation>
    <dataValidation type="list" allowBlank="1" showInputMessage="1" showErrorMessage="1" sqref="M23" xr:uid="{44F48EE4-1D86-419E-85CE-59E23F133C8A}">
      <formula1>ProductList</formula1>
    </dataValidation>
    <dataValidation type="list" allowBlank="1" showInputMessage="1" showErrorMessage="1" sqref="L30 L33" xr:uid="{DF486BE6-8365-456D-A3A6-FD5FD962EAC7}">
      <formula1>"1,2,3"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Database</vt:lpstr>
      <vt:lpstr>Category</vt:lpstr>
      <vt:lpstr>CategoryList</vt:lpstr>
      <vt:lpstr>City</vt:lpstr>
      <vt:lpstr>CityList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TotalPrice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2020-06-17T01:54:12Z</dcterms:modified>
</cp:coreProperties>
</file>